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300" windowHeight="8265"/>
  </bookViews>
  <sheets>
    <sheet name="Classifica" sheetId="1" r:id="rId1"/>
    <sheet name="Pti_T3R" sheetId="2" r:id="rId2"/>
    <sheet name="Premiati" sheetId="6" r:id="rId3"/>
    <sheet name="Pti_Coppa_Toscana" sheetId="7" r:id="rId4"/>
    <sheet name="Società" sheetId="8" r:id="rId5"/>
    <sheet name="Regolarità" sheetId="9" r:id="rId6"/>
  </sheets>
  <externalReferences>
    <externalReference r:id="rId7"/>
  </externalReferences>
  <definedNames>
    <definedName name="_xlnm._FilterDatabase" localSheetId="0" hidden="1">Classifica!$A$1:$U$787</definedName>
    <definedName name="_xlnm.Print_Area" localSheetId="0">Classifica!$D$465:$K$477</definedName>
  </definedNames>
  <calcPr calcId="145621"/>
  <pivotCaches>
    <pivotCache cacheId="0" r:id="rId8"/>
  </pivotCaches>
</workbook>
</file>

<file path=xl/calcChain.xml><?xml version="1.0" encoding="utf-8"?>
<calcChain xmlns="http://schemas.openxmlformats.org/spreadsheetml/2006/main">
  <c r="U260" i="1" l="1"/>
  <c r="T260" i="1"/>
  <c r="U257" i="1"/>
  <c r="T257" i="1"/>
  <c r="U256" i="1"/>
  <c r="T256" i="1"/>
  <c r="U238" i="1"/>
  <c r="T238" i="1"/>
  <c r="U230" i="1"/>
  <c r="T230" i="1"/>
  <c r="U220" i="1"/>
  <c r="T220" i="1"/>
  <c r="Y31" i="9" l="1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47" i="9"/>
  <c r="Y48" i="9"/>
  <c r="Y49" i="9"/>
  <c r="Y50" i="9"/>
  <c r="Y51" i="9"/>
  <c r="Y52" i="9"/>
  <c r="Y53" i="9"/>
  <c r="Y54" i="9"/>
  <c r="Y55" i="9"/>
  <c r="Y56" i="9"/>
  <c r="Y57" i="9"/>
  <c r="Y58" i="9"/>
  <c r="Y59" i="9"/>
  <c r="Y60" i="9"/>
  <c r="Y61" i="9"/>
  <c r="Y62" i="9"/>
  <c r="Y63" i="9"/>
  <c r="Y64" i="9"/>
  <c r="Y65" i="9"/>
  <c r="Y66" i="9"/>
  <c r="Y67" i="9"/>
  <c r="Y68" i="9"/>
  <c r="Y69" i="9"/>
  <c r="Y70" i="9"/>
  <c r="Y71" i="9"/>
  <c r="Y72" i="9"/>
  <c r="Y73" i="9"/>
  <c r="Y74" i="9"/>
  <c r="Y75" i="9"/>
  <c r="Y76" i="9"/>
  <c r="Y77" i="9"/>
  <c r="Y78" i="9"/>
  <c r="Y79" i="9"/>
  <c r="Y80" i="9"/>
  <c r="Y81" i="9"/>
  <c r="Y82" i="9"/>
  <c r="Y83" i="9"/>
  <c r="Y84" i="9"/>
  <c r="Y85" i="9"/>
  <c r="Y86" i="9"/>
  <c r="Y87" i="9"/>
  <c r="Y88" i="9"/>
  <c r="Y89" i="9"/>
  <c r="Y90" i="9"/>
  <c r="Y91" i="9"/>
  <c r="Y92" i="9"/>
  <c r="Y93" i="9"/>
  <c r="Y94" i="9"/>
  <c r="Y95" i="9"/>
  <c r="Y96" i="9"/>
  <c r="Y97" i="9"/>
  <c r="Y98" i="9"/>
  <c r="Y99" i="9"/>
  <c r="Y100" i="9"/>
  <c r="Y101" i="9"/>
  <c r="Y102" i="9"/>
  <c r="Y103" i="9"/>
  <c r="Y104" i="9"/>
  <c r="Y105" i="9"/>
  <c r="Y106" i="9"/>
  <c r="Y107" i="9"/>
  <c r="Y108" i="9"/>
  <c r="Y109" i="9"/>
  <c r="Y110" i="9"/>
  <c r="Y111" i="9"/>
  <c r="Y112" i="9"/>
  <c r="Y113" i="9"/>
  <c r="Y114" i="9"/>
  <c r="Y115" i="9"/>
  <c r="Y116" i="9"/>
  <c r="Y117" i="9"/>
  <c r="Y118" i="9"/>
  <c r="Y119" i="9"/>
  <c r="Y120" i="9"/>
  <c r="Y121" i="9"/>
  <c r="Y122" i="9"/>
  <c r="Y123" i="9"/>
  <c r="Y124" i="9"/>
  <c r="Y125" i="9"/>
  <c r="Y126" i="9"/>
  <c r="Y127" i="9"/>
  <c r="Y128" i="9"/>
  <c r="Y30" i="9"/>
  <c r="U156" i="9" l="1"/>
  <c r="T156" i="9"/>
  <c r="A156" i="9"/>
  <c r="W156" i="9" s="1"/>
  <c r="U155" i="9"/>
  <c r="T155" i="9"/>
  <c r="A155" i="9"/>
  <c r="W155" i="9" s="1"/>
  <c r="U154" i="9"/>
  <c r="T154" i="9"/>
  <c r="A154" i="9"/>
  <c r="W154" i="9" s="1"/>
  <c r="U153" i="9"/>
  <c r="T153" i="9"/>
  <c r="A153" i="9"/>
  <c r="W153" i="9" s="1"/>
  <c r="U152" i="9"/>
  <c r="T152" i="9"/>
  <c r="A152" i="9"/>
  <c r="W152" i="9" s="1"/>
  <c r="U151" i="9"/>
  <c r="T151" i="9"/>
  <c r="A151" i="9"/>
  <c r="W151" i="9" s="1"/>
  <c r="U150" i="9"/>
  <c r="T150" i="9"/>
  <c r="A150" i="9"/>
  <c r="W150" i="9" s="1"/>
  <c r="U149" i="9"/>
  <c r="T149" i="9"/>
  <c r="A149" i="9"/>
  <c r="W149" i="9" s="1"/>
  <c r="U148" i="9"/>
  <c r="T148" i="9"/>
  <c r="A148" i="9"/>
  <c r="W148" i="9" s="1"/>
  <c r="U147" i="9"/>
  <c r="T147" i="9"/>
  <c r="A147" i="9"/>
  <c r="W147" i="9" s="1"/>
  <c r="U146" i="9"/>
  <c r="T146" i="9"/>
  <c r="A146" i="9"/>
  <c r="W146" i="9" s="1"/>
  <c r="U145" i="9"/>
  <c r="T145" i="9"/>
  <c r="A145" i="9"/>
  <c r="W145" i="9" s="1"/>
  <c r="U144" i="9"/>
  <c r="T144" i="9"/>
  <c r="A144" i="9"/>
  <c r="W144" i="9" s="1"/>
  <c r="U143" i="9"/>
  <c r="T143" i="9"/>
  <c r="A143" i="9"/>
  <c r="W143" i="9" s="1"/>
  <c r="U142" i="9"/>
  <c r="T142" i="9"/>
  <c r="A142" i="9"/>
  <c r="W142" i="9" s="1"/>
  <c r="U141" i="9"/>
  <c r="T141" i="9"/>
  <c r="A141" i="9"/>
  <c r="W141" i="9" s="1"/>
  <c r="U140" i="9"/>
  <c r="T140" i="9"/>
  <c r="A140" i="9"/>
  <c r="W140" i="9" s="1"/>
  <c r="U139" i="9"/>
  <c r="T139" i="9"/>
  <c r="A139" i="9"/>
  <c r="W139" i="9" s="1"/>
  <c r="U138" i="9"/>
  <c r="T138" i="9"/>
  <c r="A138" i="9"/>
  <c r="W138" i="9" s="1"/>
  <c r="U137" i="9"/>
  <c r="T137" i="9"/>
  <c r="A137" i="9"/>
  <c r="W137" i="9" s="1"/>
  <c r="U136" i="9"/>
  <c r="T136" i="9"/>
  <c r="A136" i="9"/>
  <c r="W136" i="9" s="1"/>
  <c r="U135" i="9"/>
  <c r="T135" i="9"/>
  <c r="A135" i="9"/>
  <c r="W135" i="9" s="1"/>
  <c r="U134" i="9"/>
  <c r="T134" i="9"/>
  <c r="A134" i="9"/>
  <c r="W134" i="9" s="1"/>
  <c r="U133" i="9"/>
  <c r="T133" i="9"/>
  <c r="A133" i="9"/>
  <c r="W133" i="9" s="1"/>
  <c r="U132" i="9"/>
  <c r="T132" i="9"/>
  <c r="A132" i="9"/>
  <c r="W132" i="9" s="1"/>
  <c r="U131" i="9"/>
  <c r="T131" i="9"/>
  <c r="A131" i="9"/>
  <c r="W131" i="9" s="1"/>
  <c r="U130" i="9"/>
  <c r="T130" i="9"/>
  <c r="A130" i="9"/>
  <c r="W130" i="9" s="1"/>
  <c r="U129" i="9"/>
  <c r="T129" i="9"/>
  <c r="A129" i="9"/>
  <c r="W129" i="9" s="1"/>
  <c r="U128" i="9"/>
  <c r="T128" i="9"/>
  <c r="A128" i="9"/>
  <c r="W128" i="9" s="1"/>
  <c r="U127" i="9"/>
  <c r="T127" i="9"/>
  <c r="A127" i="9"/>
  <c r="W127" i="9" s="1"/>
  <c r="U126" i="9"/>
  <c r="T126" i="9"/>
  <c r="A126" i="9"/>
  <c r="W126" i="9" s="1"/>
  <c r="U125" i="9"/>
  <c r="T125" i="9"/>
  <c r="A125" i="9"/>
  <c r="W125" i="9" s="1"/>
  <c r="U124" i="9"/>
  <c r="T124" i="9"/>
  <c r="A124" i="9"/>
  <c r="W124" i="9" s="1"/>
  <c r="U123" i="9"/>
  <c r="T123" i="9"/>
  <c r="A123" i="9"/>
  <c r="W123" i="9" s="1"/>
  <c r="U122" i="9"/>
  <c r="T122" i="9"/>
  <c r="A122" i="9"/>
  <c r="W122" i="9" s="1"/>
  <c r="U121" i="9"/>
  <c r="T121" i="9"/>
  <c r="A121" i="9"/>
  <c r="W121" i="9" s="1"/>
  <c r="U120" i="9"/>
  <c r="T120" i="9"/>
  <c r="A120" i="9"/>
  <c r="W120" i="9" s="1"/>
  <c r="U119" i="9"/>
  <c r="T119" i="9"/>
  <c r="A119" i="9"/>
  <c r="W119" i="9" s="1"/>
  <c r="U118" i="9"/>
  <c r="T118" i="9"/>
  <c r="A118" i="9"/>
  <c r="W118" i="9" s="1"/>
  <c r="U117" i="9"/>
  <c r="T117" i="9"/>
  <c r="A117" i="9"/>
  <c r="W117" i="9" s="1"/>
  <c r="U116" i="9"/>
  <c r="T116" i="9"/>
  <c r="A116" i="9"/>
  <c r="W116" i="9" s="1"/>
  <c r="U115" i="9"/>
  <c r="T115" i="9"/>
  <c r="A115" i="9"/>
  <c r="W115" i="9" s="1"/>
  <c r="U114" i="9"/>
  <c r="T114" i="9"/>
  <c r="A114" i="9"/>
  <c r="W114" i="9" s="1"/>
  <c r="U113" i="9"/>
  <c r="T113" i="9"/>
  <c r="A113" i="9"/>
  <c r="W113" i="9" s="1"/>
  <c r="U112" i="9"/>
  <c r="T112" i="9"/>
  <c r="A112" i="9"/>
  <c r="W112" i="9" s="1"/>
  <c r="U111" i="9"/>
  <c r="T111" i="9"/>
  <c r="A111" i="9"/>
  <c r="W111" i="9" s="1"/>
  <c r="U110" i="9"/>
  <c r="T110" i="9"/>
  <c r="A110" i="9"/>
  <c r="W110" i="9" s="1"/>
  <c r="U109" i="9"/>
  <c r="T109" i="9"/>
  <c r="A109" i="9"/>
  <c r="W109" i="9" s="1"/>
  <c r="U108" i="9"/>
  <c r="T108" i="9"/>
  <c r="A108" i="9"/>
  <c r="W108" i="9" s="1"/>
  <c r="U107" i="9"/>
  <c r="T107" i="9"/>
  <c r="A107" i="9"/>
  <c r="W107" i="9" s="1"/>
  <c r="U106" i="9"/>
  <c r="T106" i="9"/>
  <c r="A106" i="9"/>
  <c r="W106" i="9" s="1"/>
  <c r="U105" i="9"/>
  <c r="T105" i="9"/>
  <c r="A105" i="9"/>
  <c r="W105" i="9" s="1"/>
  <c r="U104" i="9"/>
  <c r="T104" i="9"/>
  <c r="A104" i="9"/>
  <c r="W104" i="9" s="1"/>
  <c r="U103" i="9"/>
  <c r="T103" i="9"/>
  <c r="A103" i="9"/>
  <c r="W103" i="9" s="1"/>
  <c r="U102" i="9"/>
  <c r="T102" i="9"/>
  <c r="A102" i="9"/>
  <c r="W102" i="9" s="1"/>
  <c r="U101" i="9"/>
  <c r="T101" i="9"/>
  <c r="A101" i="9"/>
  <c r="W101" i="9" s="1"/>
  <c r="U100" i="9"/>
  <c r="T100" i="9"/>
  <c r="A100" i="9"/>
  <c r="W100" i="9" s="1"/>
  <c r="U99" i="9"/>
  <c r="T99" i="9"/>
  <c r="A99" i="9"/>
  <c r="W99" i="9" s="1"/>
  <c r="U98" i="9"/>
  <c r="T98" i="9"/>
  <c r="A98" i="9"/>
  <c r="W98" i="9" s="1"/>
  <c r="U97" i="9"/>
  <c r="T97" i="9"/>
  <c r="A97" i="9"/>
  <c r="W97" i="9" s="1"/>
  <c r="U96" i="9"/>
  <c r="T96" i="9"/>
  <c r="A96" i="9"/>
  <c r="W96" i="9" s="1"/>
  <c r="U95" i="9"/>
  <c r="T95" i="9"/>
  <c r="A95" i="9"/>
  <c r="W95" i="9" s="1"/>
  <c r="U94" i="9"/>
  <c r="T94" i="9"/>
  <c r="A94" i="9"/>
  <c r="W94" i="9" s="1"/>
  <c r="U93" i="9"/>
  <c r="T93" i="9"/>
  <c r="A93" i="9"/>
  <c r="W93" i="9" s="1"/>
  <c r="U92" i="9"/>
  <c r="T92" i="9"/>
  <c r="A92" i="9"/>
  <c r="W92" i="9" s="1"/>
  <c r="U91" i="9"/>
  <c r="T91" i="9"/>
  <c r="A91" i="9"/>
  <c r="W91" i="9" s="1"/>
  <c r="U90" i="9"/>
  <c r="T90" i="9"/>
  <c r="A90" i="9"/>
  <c r="W90" i="9" s="1"/>
  <c r="U89" i="9"/>
  <c r="T89" i="9"/>
  <c r="A89" i="9"/>
  <c r="W89" i="9" s="1"/>
  <c r="U88" i="9"/>
  <c r="T88" i="9"/>
  <c r="A88" i="9"/>
  <c r="W88" i="9" s="1"/>
  <c r="U87" i="9"/>
  <c r="T87" i="9"/>
  <c r="A87" i="9"/>
  <c r="W87" i="9" s="1"/>
  <c r="U86" i="9"/>
  <c r="T86" i="9"/>
  <c r="A86" i="9"/>
  <c r="W86" i="9" s="1"/>
  <c r="U85" i="9"/>
  <c r="T85" i="9"/>
  <c r="A85" i="9"/>
  <c r="W85" i="9" s="1"/>
  <c r="U84" i="9"/>
  <c r="T84" i="9"/>
  <c r="A84" i="9"/>
  <c r="W84" i="9" s="1"/>
  <c r="U83" i="9"/>
  <c r="T83" i="9"/>
  <c r="A83" i="9"/>
  <c r="W83" i="9" s="1"/>
  <c r="U82" i="9"/>
  <c r="T82" i="9"/>
  <c r="A82" i="9"/>
  <c r="W82" i="9" s="1"/>
  <c r="U81" i="9"/>
  <c r="T81" i="9"/>
  <c r="A81" i="9"/>
  <c r="W81" i="9" s="1"/>
  <c r="U80" i="9"/>
  <c r="T80" i="9"/>
  <c r="A80" i="9"/>
  <c r="W80" i="9" s="1"/>
  <c r="U79" i="9"/>
  <c r="T79" i="9"/>
  <c r="A79" i="9"/>
  <c r="W79" i="9" s="1"/>
  <c r="U78" i="9"/>
  <c r="T78" i="9"/>
  <c r="A78" i="9"/>
  <c r="W78" i="9" s="1"/>
  <c r="U77" i="9"/>
  <c r="T77" i="9"/>
  <c r="A77" i="9"/>
  <c r="W77" i="9" s="1"/>
  <c r="U76" i="9"/>
  <c r="T76" i="9"/>
  <c r="A76" i="9"/>
  <c r="W76" i="9" s="1"/>
  <c r="U75" i="9"/>
  <c r="T75" i="9"/>
  <c r="A75" i="9"/>
  <c r="W75" i="9" s="1"/>
  <c r="U74" i="9"/>
  <c r="T74" i="9"/>
  <c r="A74" i="9"/>
  <c r="W74" i="9" s="1"/>
  <c r="U73" i="9"/>
  <c r="T73" i="9"/>
  <c r="A73" i="9"/>
  <c r="W73" i="9" s="1"/>
  <c r="U72" i="9"/>
  <c r="T72" i="9"/>
  <c r="A72" i="9"/>
  <c r="W72" i="9" s="1"/>
  <c r="U71" i="9"/>
  <c r="T71" i="9"/>
  <c r="A71" i="9"/>
  <c r="W71" i="9" s="1"/>
  <c r="U70" i="9"/>
  <c r="T70" i="9"/>
  <c r="A70" i="9"/>
  <c r="W70" i="9" s="1"/>
  <c r="U69" i="9"/>
  <c r="T69" i="9"/>
  <c r="A69" i="9"/>
  <c r="W69" i="9" s="1"/>
  <c r="U68" i="9"/>
  <c r="T68" i="9"/>
  <c r="A68" i="9"/>
  <c r="W68" i="9" s="1"/>
  <c r="U67" i="9"/>
  <c r="T67" i="9"/>
  <c r="A67" i="9"/>
  <c r="W67" i="9" s="1"/>
  <c r="U66" i="9"/>
  <c r="T66" i="9"/>
  <c r="A66" i="9"/>
  <c r="W66" i="9" s="1"/>
  <c r="U65" i="9"/>
  <c r="T65" i="9"/>
  <c r="A65" i="9"/>
  <c r="W65" i="9" s="1"/>
  <c r="U64" i="9"/>
  <c r="T64" i="9"/>
  <c r="A64" i="9"/>
  <c r="W64" i="9" s="1"/>
  <c r="U63" i="9"/>
  <c r="T63" i="9"/>
  <c r="A63" i="9"/>
  <c r="W63" i="9" s="1"/>
  <c r="U62" i="9"/>
  <c r="T62" i="9"/>
  <c r="A62" i="9"/>
  <c r="W62" i="9" s="1"/>
  <c r="U61" i="9"/>
  <c r="T61" i="9"/>
  <c r="A61" i="9"/>
  <c r="W61" i="9" s="1"/>
  <c r="U60" i="9"/>
  <c r="T60" i="9"/>
  <c r="A60" i="9"/>
  <c r="W60" i="9" s="1"/>
  <c r="U59" i="9"/>
  <c r="T59" i="9"/>
  <c r="A59" i="9"/>
  <c r="W59" i="9" s="1"/>
  <c r="U58" i="9"/>
  <c r="T58" i="9"/>
  <c r="A58" i="9"/>
  <c r="W58" i="9" s="1"/>
  <c r="U57" i="9"/>
  <c r="T57" i="9"/>
  <c r="A57" i="9"/>
  <c r="W57" i="9" s="1"/>
  <c r="U56" i="9"/>
  <c r="T56" i="9"/>
  <c r="A56" i="9"/>
  <c r="W56" i="9" s="1"/>
  <c r="U55" i="9"/>
  <c r="T55" i="9"/>
  <c r="A55" i="9"/>
  <c r="W55" i="9" s="1"/>
  <c r="U54" i="9"/>
  <c r="T54" i="9"/>
  <c r="A54" i="9"/>
  <c r="W54" i="9" s="1"/>
  <c r="U53" i="9"/>
  <c r="T53" i="9"/>
  <c r="A53" i="9"/>
  <c r="W53" i="9" s="1"/>
  <c r="U52" i="9"/>
  <c r="T52" i="9"/>
  <c r="A52" i="9"/>
  <c r="W52" i="9" s="1"/>
  <c r="U51" i="9"/>
  <c r="T51" i="9"/>
  <c r="A51" i="9"/>
  <c r="W51" i="9" s="1"/>
  <c r="U50" i="9"/>
  <c r="T50" i="9"/>
  <c r="A50" i="9"/>
  <c r="W50" i="9" s="1"/>
  <c r="U49" i="9"/>
  <c r="T49" i="9"/>
  <c r="A49" i="9"/>
  <c r="W49" i="9" s="1"/>
  <c r="U48" i="9"/>
  <c r="T48" i="9"/>
  <c r="A48" i="9"/>
  <c r="W48" i="9" s="1"/>
  <c r="U47" i="9"/>
  <c r="T47" i="9"/>
  <c r="A47" i="9"/>
  <c r="W47" i="9" s="1"/>
  <c r="U46" i="9"/>
  <c r="T46" i="9"/>
  <c r="A46" i="9"/>
  <c r="W46" i="9" s="1"/>
  <c r="U45" i="9"/>
  <c r="T45" i="9"/>
  <c r="A45" i="9"/>
  <c r="W45" i="9" s="1"/>
  <c r="U44" i="9"/>
  <c r="T44" i="9"/>
  <c r="A44" i="9"/>
  <c r="W44" i="9" s="1"/>
  <c r="U43" i="9"/>
  <c r="T43" i="9"/>
  <c r="A43" i="9"/>
  <c r="W43" i="9" s="1"/>
  <c r="U42" i="9"/>
  <c r="T42" i="9"/>
  <c r="A42" i="9"/>
  <c r="W42" i="9" s="1"/>
  <c r="U41" i="9"/>
  <c r="T41" i="9"/>
  <c r="A41" i="9"/>
  <c r="W41" i="9" s="1"/>
  <c r="U40" i="9"/>
  <c r="T40" i="9"/>
  <c r="A40" i="9"/>
  <c r="W40" i="9" s="1"/>
  <c r="U39" i="9"/>
  <c r="T39" i="9"/>
  <c r="A39" i="9"/>
  <c r="W39" i="9" s="1"/>
  <c r="U38" i="9"/>
  <c r="T38" i="9"/>
  <c r="A38" i="9"/>
  <c r="W38" i="9" s="1"/>
  <c r="U37" i="9"/>
  <c r="T37" i="9"/>
  <c r="A37" i="9"/>
  <c r="W37" i="9" s="1"/>
  <c r="U36" i="9"/>
  <c r="T36" i="9"/>
  <c r="A36" i="9"/>
  <c r="W36" i="9" s="1"/>
  <c r="U35" i="9"/>
  <c r="T35" i="9"/>
  <c r="A35" i="9"/>
  <c r="W35" i="9" s="1"/>
  <c r="U34" i="9"/>
  <c r="T34" i="9"/>
  <c r="A34" i="9"/>
  <c r="W34" i="9" s="1"/>
  <c r="U33" i="9"/>
  <c r="T33" i="9"/>
  <c r="A33" i="9"/>
  <c r="W33" i="9" s="1"/>
  <c r="U32" i="9"/>
  <c r="T32" i="9"/>
  <c r="A32" i="9"/>
  <c r="W32" i="9" s="1"/>
  <c r="U31" i="9"/>
  <c r="T31" i="9"/>
  <c r="A31" i="9"/>
  <c r="W31" i="9" s="1"/>
  <c r="U30" i="9"/>
  <c r="T30" i="9"/>
  <c r="A30" i="9"/>
  <c r="W30" i="9" s="1"/>
  <c r="U29" i="9"/>
  <c r="T29" i="9"/>
  <c r="A29" i="9"/>
  <c r="W29" i="9" s="1"/>
  <c r="U28" i="9"/>
  <c r="T28" i="9"/>
  <c r="A28" i="9"/>
  <c r="W28" i="9" s="1"/>
  <c r="U27" i="9"/>
  <c r="T27" i="9"/>
  <c r="A27" i="9"/>
  <c r="W27" i="9" s="1"/>
  <c r="U26" i="9"/>
  <c r="T26" i="9"/>
  <c r="A26" i="9"/>
  <c r="W26" i="9" s="1"/>
  <c r="U25" i="9"/>
  <c r="T25" i="9"/>
  <c r="A25" i="9"/>
  <c r="W25" i="9" s="1"/>
  <c r="U24" i="9"/>
  <c r="T24" i="9"/>
  <c r="A24" i="9"/>
  <c r="W24" i="9" s="1"/>
  <c r="U23" i="9"/>
  <c r="T23" i="9"/>
  <c r="A23" i="9"/>
  <c r="W23" i="9" s="1"/>
  <c r="U22" i="9"/>
  <c r="T22" i="9"/>
  <c r="A22" i="9"/>
  <c r="W22" i="9" s="1"/>
  <c r="U21" i="9"/>
  <c r="T21" i="9"/>
  <c r="A21" i="9"/>
  <c r="W21" i="9" s="1"/>
  <c r="U20" i="9"/>
  <c r="T20" i="9"/>
  <c r="A20" i="9"/>
  <c r="W20" i="9" s="1"/>
  <c r="U19" i="9"/>
  <c r="T19" i="9"/>
  <c r="A19" i="9"/>
  <c r="W19" i="9" s="1"/>
  <c r="U18" i="9"/>
  <c r="T18" i="9"/>
  <c r="A18" i="9"/>
  <c r="W18" i="9" s="1"/>
  <c r="U17" i="9"/>
  <c r="T17" i="9"/>
  <c r="A17" i="9"/>
  <c r="W17" i="9" s="1"/>
  <c r="U16" i="9"/>
  <c r="T16" i="9"/>
  <c r="A16" i="9"/>
  <c r="W16" i="9" s="1"/>
  <c r="U15" i="9"/>
  <c r="T15" i="9"/>
  <c r="A15" i="9"/>
  <c r="W15" i="9" s="1"/>
  <c r="U14" i="9"/>
  <c r="T14" i="9"/>
  <c r="A14" i="9"/>
  <c r="W14" i="9" s="1"/>
  <c r="U13" i="9"/>
  <c r="T13" i="9"/>
  <c r="A13" i="9"/>
  <c r="W13" i="9" s="1"/>
  <c r="U12" i="9"/>
  <c r="T12" i="9"/>
  <c r="A12" i="9"/>
  <c r="W12" i="9" s="1"/>
  <c r="U11" i="9"/>
  <c r="T11" i="9"/>
  <c r="A11" i="9"/>
  <c r="W11" i="9" s="1"/>
  <c r="U10" i="9"/>
  <c r="T10" i="9"/>
  <c r="A10" i="9"/>
  <c r="W10" i="9" s="1"/>
  <c r="U9" i="9"/>
  <c r="T9" i="9"/>
  <c r="A9" i="9"/>
  <c r="W9" i="9" s="1"/>
  <c r="U8" i="9"/>
  <c r="T8" i="9"/>
  <c r="A8" i="9"/>
  <c r="W8" i="9" s="1"/>
  <c r="U7" i="9"/>
  <c r="T7" i="9"/>
  <c r="A7" i="9"/>
  <c r="W7" i="9" s="1"/>
  <c r="U6" i="9"/>
  <c r="T6" i="9"/>
  <c r="A6" i="9"/>
  <c r="W6" i="9" s="1"/>
  <c r="U5" i="9"/>
  <c r="T5" i="9"/>
  <c r="A5" i="9"/>
  <c r="W5" i="9" s="1"/>
  <c r="U4" i="9"/>
  <c r="T4" i="9"/>
  <c r="A4" i="9"/>
  <c r="W4" i="9" s="1"/>
  <c r="U3" i="9"/>
  <c r="T3" i="9"/>
  <c r="A3" i="9"/>
  <c r="W3" i="9" s="1"/>
  <c r="U2" i="9"/>
  <c r="T2" i="9"/>
  <c r="A2" i="9"/>
  <c r="W2" i="9" s="1"/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1" i="1"/>
  <c r="U222" i="1"/>
  <c r="U223" i="1"/>
  <c r="U224" i="1"/>
  <c r="U225" i="1"/>
  <c r="U226" i="1"/>
  <c r="U227" i="1"/>
  <c r="U228" i="1"/>
  <c r="U229" i="1"/>
  <c r="U231" i="1"/>
  <c r="U232" i="1"/>
  <c r="U233" i="1"/>
  <c r="U234" i="1"/>
  <c r="U235" i="1"/>
  <c r="U236" i="1"/>
  <c r="U237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8" i="1"/>
  <c r="U259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2" i="1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T10" i="1" l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1" i="1"/>
  <c r="T222" i="1"/>
  <c r="T223" i="1"/>
  <c r="T224" i="1"/>
  <c r="T225" i="1"/>
  <c r="T226" i="1"/>
  <c r="T227" i="1"/>
  <c r="T228" i="1"/>
  <c r="T229" i="1"/>
  <c r="T231" i="1"/>
  <c r="T232" i="1"/>
  <c r="T233" i="1"/>
  <c r="T234" i="1"/>
  <c r="T235" i="1"/>
  <c r="T236" i="1"/>
  <c r="T237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8" i="1"/>
  <c r="T259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2" i="1" l="1"/>
  <c r="T3" i="1"/>
  <c r="T4" i="1"/>
  <c r="T5" i="1"/>
  <c r="T6" i="1"/>
  <c r="T7" i="1"/>
  <c r="T8" i="1"/>
  <c r="T9" i="1"/>
  <c r="A787" i="1" l="1"/>
  <c r="A669" i="1" l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256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2" i="1"/>
</calcChain>
</file>

<file path=xl/sharedStrings.xml><?xml version="1.0" encoding="utf-8"?>
<sst xmlns="http://schemas.openxmlformats.org/spreadsheetml/2006/main" count="7036" uniqueCount="2135">
  <si>
    <t>Pos</t>
  </si>
  <si>
    <t>Nome</t>
  </si>
  <si>
    <t>S</t>
  </si>
  <si>
    <t>Nato il</t>
  </si>
  <si>
    <t>Cat</t>
  </si>
  <si>
    <t>P_Cat</t>
  </si>
  <si>
    <t>Squadra</t>
  </si>
  <si>
    <t>Tempo</t>
  </si>
  <si>
    <t>Km/h</t>
  </si>
  <si>
    <t>Gap</t>
  </si>
  <si>
    <t>Tessera</t>
  </si>
  <si>
    <t>CodTeam</t>
  </si>
  <si>
    <t>UCI Code</t>
  </si>
  <si>
    <t>Nat</t>
  </si>
  <si>
    <t>M</t>
  </si>
  <si>
    <t>EL</t>
  </si>
  <si>
    <t>-</t>
  </si>
  <si>
    <t>ITA</t>
  </si>
  <si>
    <t>ANDREA</t>
  </si>
  <si>
    <t>CHIARINI</t>
  </si>
  <si>
    <t>RICCARDO</t>
  </si>
  <si>
    <t>STEFANO</t>
  </si>
  <si>
    <t>LORENZO</t>
  </si>
  <si>
    <t>UN</t>
  </si>
  <si>
    <t>NICOLA</t>
  </si>
  <si>
    <t>ALESSIO</t>
  </si>
  <si>
    <t>GIUSEPPE</t>
  </si>
  <si>
    <t>BOTTECCHIA FACTORY TEAM</t>
  </si>
  <si>
    <t>08S2753</t>
  </si>
  <si>
    <t>M1</t>
  </si>
  <si>
    <t>FRANCO</t>
  </si>
  <si>
    <t>DAVIDE</t>
  </si>
  <si>
    <t>MATTIA</t>
  </si>
  <si>
    <t>ASD CICLISSIMO BIKE TEAM</t>
  </si>
  <si>
    <t>08D3124</t>
  </si>
  <si>
    <t>MARCO</t>
  </si>
  <si>
    <t>MATTEO</t>
  </si>
  <si>
    <t>ELMT</t>
  </si>
  <si>
    <t>TEAM PASSION FAENTINA</t>
  </si>
  <si>
    <t>07Y1866</t>
  </si>
  <si>
    <t>TEAM CINGOLANI</t>
  </si>
  <si>
    <t>09W0721</t>
  </si>
  <si>
    <t>ANTONIO</t>
  </si>
  <si>
    <t>FRANCESCO</t>
  </si>
  <si>
    <t>M3</t>
  </si>
  <si>
    <t>FABRIZIO</t>
  </si>
  <si>
    <t>M5</t>
  </si>
  <si>
    <t>ENRICO</t>
  </si>
  <si>
    <t>DANIELE</t>
  </si>
  <si>
    <t>M2</t>
  </si>
  <si>
    <t>NICOLO'</t>
  </si>
  <si>
    <t>LUCA</t>
  </si>
  <si>
    <t>DAVID</t>
  </si>
  <si>
    <t>GABRIELE</t>
  </si>
  <si>
    <t>BAD TEAM</t>
  </si>
  <si>
    <t>07G1978</t>
  </si>
  <si>
    <t>DIEGO</t>
  </si>
  <si>
    <t>FEDERICO</t>
  </si>
  <si>
    <t>TEAM ESSERE</t>
  </si>
  <si>
    <t>07Z1971</t>
  </si>
  <si>
    <t>SIMONE</t>
  </si>
  <si>
    <t>M4</t>
  </si>
  <si>
    <t>ASD GS POPPI BP MOTION</t>
  </si>
  <si>
    <t>A221910</t>
  </si>
  <si>
    <t>08W3229</t>
  </si>
  <si>
    <t>FABBRI</t>
  </si>
  <si>
    <t>CHRISTIAN</t>
  </si>
  <si>
    <t>A191203</t>
  </si>
  <si>
    <t>GESSI</t>
  </si>
  <si>
    <t>ASCD VALLE DEL CONCA</t>
  </si>
  <si>
    <t>A245048</t>
  </si>
  <si>
    <t>07W1944</t>
  </si>
  <si>
    <t>ROSSI</t>
  </si>
  <si>
    <t>CLAUDIO</t>
  </si>
  <si>
    <t>TOMMASO</t>
  </si>
  <si>
    <t>ELIA</t>
  </si>
  <si>
    <t>LIVI</t>
  </si>
  <si>
    <t>CRISTIANO</t>
  </si>
  <si>
    <t>EMANUELE</t>
  </si>
  <si>
    <t>GIORGIO</t>
  </si>
  <si>
    <t>GIULIODORI RENZO ASD</t>
  </si>
  <si>
    <t>09L1007</t>
  </si>
  <si>
    <t>ASD TEAM BIKE LUNANO</t>
  </si>
  <si>
    <t>09J0932</t>
  </si>
  <si>
    <t>GIULIO</t>
  </si>
  <si>
    <t>PIETRO</t>
  </si>
  <si>
    <t>M6</t>
  </si>
  <si>
    <t>MASSIMO</t>
  </si>
  <si>
    <t>M7</t>
  </si>
  <si>
    <t>PINTI</t>
  </si>
  <si>
    <t>A211048</t>
  </si>
  <si>
    <t>TEAM MONDOBICI TECNOPLAST</t>
  </si>
  <si>
    <t>09D0568</t>
  </si>
  <si>
    <t>LEONARDO</t>
  </si>
  <si>
    <t>ASD VALMARACING TEAM</t>
  </si>
  <si>
    <t>08RN004</t>
  </si>
  <si>
    <t>BARTOLINI</t>
  </si>
  <si>
    <t>ASTOLFI</t>
  </si>
  <si>
    <t>OMAR</t>
  </si>
  <si>
    <t>ASD H3O RACE TEAM</t>
  </si>
  <si>
    <t>08RN048</t>
  </si>
  <si>
    <t>ALESSANDRO</t>
  </si>
  <si>
    <t>GIACOMO</t>
  </si>
  <si>
    <t>MANUEL</t>
  </si>
  <si>
    <t>ASD POLISPORTIVA BIKEFAN</t>
  </si>
  <si>
    <t>A247123</t>
  </si>
  <si>
    <t>07D1776</t>
  </si>
  <si>
    <t>DONATI</t>
  </si>
  <si>
    <t>PIETRUCCI</t>
  </si>
  <si>
    <t>ASD I MUFLONI RACING TEAM</t>
  </si>
  <si>
    <t>A164681</t>
  </si>
  <si>
    <t>09G0809</t>
  </si>
  <si>
    <t>BIZZARRI</t>
  </si>
  <si>
    <t>BIKE THERAPY ASD</t>
  </si>
  <si>
    <t>A079607</t>
  </si>
  <si>
    <t>09V0919</t>
  </si>
  <si>
    <t>CAPODAGLI</t>
  </si>
  <si>
    <t>A176350</t>
  </si>
  <si>
    <t>FABIO</t>
  </si>
  <si>
    <t>COLLINUCCI</t>
  </si>
  <si>
    <t>PROBIKERS</t>
  </si>
  <si>
    <t>H035731</t>
  </si>
  <si>
    <t>BALDASSARRI</t>
  </si>
  <si>
    <t>ASD GUSTATREVI MTB</t>
  </si>
  <si>
    <t>10T1020</t>
  </si>
  <si>
    <t>VITALE</t>
  </si>
  <si>
    <t>A252726</t>
  </si>
  <si>
    <t>CIRIACI</t>
  </si>
  <si>
    <t>AVIS BIKE CINGOLI</t>
  </si>
  <si>
    <t>09D0265</t>
  </si>
  <si>
    <t>GUIDO</t>
  </si>
  <si>
    <t>CEREDI</t>
  </si>
  <si>
    <t>A246566</t>
  </si>
  <si>
    <t>CESARE</t>
  </si>
  <si>
    <t>MARIO</t>
  </si>
  <si>
    <t>ANGELO</t>
  </si>
  <si>
    <t>CAVIOLI</t>
  </si>
  <si>
    <t>ASD FRECCE ROSSE RIMINI</t>
  </si>
  <si>
    <t>A192120</t>
  </si>
  <si>
    <t>07W1928</t>
  </si>
  <si>
    <t>GIACOMINI</t>
  </si>
  <si>
    <t>MAURIZIO</t>
  </si>
  <si>
    <t>PAGLIARANI</t>
  </si>
  <si>
    <t>A275673</t>
  </si>
  <si>
    <t>MARTINI</t>
  </si>
  <si>
    <t>A246880</t>
  </si>
  <si>
    <t>FILIPPO</t>
  </si>
  <si>
    <t>MICHELE</t>
  </si>
  <si>
    <t>SBARBATI</t>
  </si>
  <si>
    <t>A212334</t>
  </si>
  <si>
    <t>CELLAURO</t>
  </si>
  <si>
    <t>BAMBANA BIKE</t>
  </si>
  <si>
    <t>H010706</t>
  </si>
  <si>
    <t>GERMANO</t>
  </si>
  <si>
    <t>SALVATORI</t>
  </si>
  <si>
    <t>A252599</t>
  </si>
  <si>
    <t>GIAMPAOLETTI</t>
  </si>
  <si>
    <t>A251716</t>
  </si>
  <si>
    <t>MILIFFI</t>
  </si>
  <si>
    <t>A051293</t>
  </si>
  <si>
    <t>JU</t>
  </si>
  <si>
    <t>PAOLO</t>
  </si>
  <si>
    <t>GIAMPIERO</t>
  </si>
  <si>
    <t>BUTTA'</t>
  </si>
  <si>
    <t>ASD PEDALE STRACCO FABRIANO</t>
  </si>
  <si>
    <t>I130202</t>
  </si>
  <si>
    <t>CAPPELLACCI</t>
  </si>
  <si>
    <t>A147248</t>
  </si>
  <si>
    <t>BENVENUTI</t>
  </si>
  <si>
    <t>A164271</t>
  </si>
  <si>
    <t>BETTI</t>
  </si>
  <si>
    <t>CORINALDESI</t>
  </si>
  <si>
    <t>A106409</t>
  </si>
  <si>
    <t>FOSSI</t>
  </si>
  <si>
    <t>A111776</t>
  </si>
  <si>
    <t>BIDENTE BIKE PROJECT ASD</t>
  </si>
  <si>
    <t>07V1951</t>
  </si>
  <si>
    <t>BALDUCCI</t>
  </si>
  <si>
    <t>A135092</t>
  </si>
  <si>
    <t>MASSIMILIANO</t>
  </si>
  <si>
    <t>F</t>
  </si>
  <si>
    <t>DE</t>
  </si>
  <si>
    <t>MANCINI</t>
  </si>
  <si>
    <t>BARACCA LUGO MTB</t>
  </si>
  <si>
    <t>07M1823</t>
  </si>
  <si>
    <t>ANTONIOLI</t>
  </si>
  <si>
    <t>EDOARDO</t>
  </si>
  <si>
    <t>A277660</t>
  </si>
  <si>
    <t>GIANLUCA</t>
  </si>
  <si>
    <t>MARIANI</t>
  </si>
  <si>
    <t>H035759</t>
  </si>
  <si>
    <t>TENTI</t>
  </si>
  <si>
    <t>ZEFFERINO</t>
  </si>
  <si>
    <t>ROBERTO</t>
  </si>
  <si>
    <t>PACI</t>
  </si>
  <si>
    <t>M8</t>
  </si>
  <si>
    <t>DONKEY BIKE SINALUNGA ASD</t>
  </si>
  <si>
    <t>08G3359</t>
  </si>
  <si>
    <t>MARCHEGGIANI</t>
  </si>
  <si>
    <t>A119570</t>
  </si>
  <si>
    <t>BICCHERI</t>
  </si>
  <si>
    <t>CAVALLINO - SPECIALIZED</t>
  </si>
  <si>
    <t>VALTER</t>
  </si>
  <si>
    <t>MARIOTTI</t>
  </si>
  <si>
    <t>GUGLIELMI</t>
  </si>
  <si>
    <t>A246571</t>
  </si>
  <si>
    <t>PAGNINI</t>
  </si>
  <si>
    <t>NICOLAS</t>
  </si>
  <si>
    <t>A245087</t>
  </si>
  <si>
    <t>PENSERINI</t>
  </si>
  <si>
    <t>A281357</t>
  </si>
  <si>
    <t>SARACCA</t>
  </si>
  <si>
    <t>A252187</t>
  </si>
  <si>
    <t>SPACCAZOCCHI</t>
  </si>
  <si>
    <t>A233805</t>
  </si>
  <si>
    <t>SAMUELE</t>
  </si>
  <si>
    <t>MURATORI</t>
  </si>
  <si>
    <t>GIAMPAOLO</t>
  </si>
  <si>
    <t>GRUPPO TNT</t>
  </si>
  <si>
    <t>H035569</t>
  </si>
  <si>
    <t>100% BIKE</t>
  </si>
  <si>
    <t>MAURO</t>
  </si>
  <si>
    <t>GIANCARLO</t>
  </si>
  <si>
    <t>A247124</t>
  </si>
  <si>
    <t>EWS-:-W1</t>
  </si>
  <si>
    <t>LIGUSTRI</t>
  </si>
  <si>
    <t>A266112</t>
  </si>
  <si>
    <t>TEAM BIKE COCIF.COM ASD</t>
  </si>
  <si>
    <t>AT-11704400-22/23</t>
  </si>
  <si>
    <t>CAPPELLI</t>
  </si>
  <si>
    <t>W4-:-W5</t>
  </si>
  <si>
    <t>180 BPM</t>
  </si>
  <si>
    <t>H030745</t>
  </si>
  <si>
    <t>DAMIANO</t>
  </si>
  <si>
    <t>GC MATELICA</t>
  </si>
  <si>
    <t>09T0438</t>
  </si>
  <si>
    <t>BELTRAMI</t>
  </si>
  <si>
    <t>GIOVANNI</t>
  </si>
  <si>
    <t>PANDOLFI</t>
  </si>
  <si>
    <t>GS MONTEMARCIANO</t>
  </si>
  <si>
    <t>08L3211</t>
  </si>
  <si>
    <t>GNOLI</t>
  </si>
  <si>
    <t>LORIS</t>
  </si>
  <si>
    <t>A247129</t>
  </si>
  <si>
    <t>BASTARI</t>
  </si>
  <si>
    <t>A171622</t>
  </si>
  <si>
    <t>ASD SBUBBIKERS</t>
  </si>
  <si>
    <t>VINCENZO</t>
  </si>
  <si>
    <t>CASADEI</t>
  </si>
  <si>
    <t>A247215</t>
  </si>
  <si>
    <t>GENGA</t>
  </si>
  <si>
    <t>BARBARA</t>
  </si>
  <si>
    <t>802558E</t>
  </si>
  <si>
    <t>LEONARDI</t>
  </si>
  <si>
    <t>ALEX</t>
  </si>
  <si>
    <t>ZOLI</t>
  </si>
  <si>
    <t>MARTINA</t>
  </si>
  <si>
    <t>A246881</t>
  </si>
  <si>
    <t>AMADASI</t>
  </si>
  <si>
    <t>LUCIANO</t>
  </si>
  <si>
    <t>ALFONSI</t>
  </si>
  <si>
    <t>W2-:-W3</t>
  </si>
  <si>
    <t>DONADI</t>
  </si>
  <si>
    <t>H111367</t>
  </si>
  <si>
    <t>A219462</t>
  </si>
  <si>
    <t>ASD TEAM BIKE VALCONCA</t>
  </si>
  <si>
    <t>H110665</t>
  </si>
  <si>
    <t>BAMBINI</t>
  </si>
  <si>
    <t>A277685</t>
  </si>
  <si>
    <t>GAMBELLA</t>
  </si>
  <si>
    <t>VEN MTB</t>
  </si>
  <si>
    <t>10MC062</t>
  </si>
  <si>
    <t>I050408</t>
  </si>
  <si>
    <t>LUIGI</t>
  </si>
  <si>
    <t>MACCHEROZZI</t>
  </si>
  <si>
    <t>MARTA</t>
  </si>
  <si>
    <t>MERICO</t>
  </si>
  <si>
    <t>VALERIA</t>
  </si>
  <si>
    <t>BOMBARDIER SQUADRA CORSE ASD</t>
  </si>
  <si>
    <t>12RM455</t>
  </si>
  <si>
    <t>SILVIA</t>
  </si>
  <si>
    <t>PAPI</t>
  </si>
  <si>
    <t>LAURA</t>
  </si>
  <si>
    <t>A279042</t>
  </si>
  <si>
    <t>08J2792</t>
  </si>
  <si>
    <t>ALBERTO</t>
  </si>
  <si>
    <t>JESSICA</t>
  </si>
  <si>
    <t>A248687</t>
  </si>
  <si>
    <t>BEATRICE</t>
  </si>
  <si>
    <t>W6-:-W8</t>
  </si>
  <si>
    <t>MARI</t>
  </si>
  <si>
    <t>CRISTIAN</t>
  </si>
  <si>
    <t>A246864</t>
  </si>
  <si>
    <t>DEL BIANCO</t>
  </si>
  <si>
    <t>AT-15202431-22/23</t>
  </si>
  <si>
    <t>DE MALDE'</t>
  </si>
  <si>
    <t>A014516</t>
  </si>
  <si>
    <t>BONIFAZI</t>
  </si>
  <si>
    <t>ASD SUPERBIKE TEAM</t>
  </si>
  <si>
    <t>A047934</t>
  </si>
  <si>
    <t>09Y0801</t>
  </si>
  <si>
    <t>VANNINI</t>
  </si>
  <si>
    <t>TIZIANO</t>
  </si>
  <si>
    <t>A221325</t>
  </si>
  <si>
    <t>CUPIOLI</t>
  </si>
  <si>
    <t>A277726</t>
  </si>
  <si>
    <t>TOZZI</t>
  </si>
  <si>
    <t>SANCHINI</t>
  </si>
  <si>
    <t>OSCAR</t>
  </si>
  <si>
    <t>ASD MONKEY SURF RICCIONE</t>
  </si>
  <si>
    <t>BURATTI</t>
  </si>
  <si>
    <t>ROBERTA</t>
  </si>
  <si>
    <t>A275675</t>
  </si>
  <si>
    <t>GIOVANNINI</t>
  </si>
  <si>
    <t>A030763</t>
  </si>
  <si>
    <t>RABITI DURI</t>
  </si>
  <si>
    <t>08RN023</t>
  </si>
  <si>
    <t>AT-15200620-22/23</t>
  </si>
  <si>
    <t>SIMONI</t>
  </si>
  <si>
    <t>AT-06205323-22/23</t>
  </si>
  <si>
    <t>CLEMENTI</t>
  </si>
  <si>
    <t>LITTI</t>
  </si>
  <si>
    <t>LORENZA</t>
  </si>
  <si>
    <t>A191574</t>
  </si>
  <si>
    <t>RIGHETTI</t>
  </si>
  <si>
    <t>00:00:00.00</t>
  </si>
  <si>
    <t>?</t>
  </si>
  <si>
    <t>MARCELLO</t>
  </si>
  <si>
    <t>Pett.</t>
  </si>
  <si>
    <t>Stringa</t>
  </si>
  <si>
    <t>POS</t>
  </si>
  <si>
    <t>P.TI</t>
  </si>
  <si>
    <t>Km.</t>
  </si>
  <si>
    <t>CT</t>
  </si>
  <si>
    <t>PEDRONI</t>
  </si>
  <si>
    <t>STS</t>
  </si>
  <si>
    <t>AT-05103072-22/23</t>
  </si>
  <si>
    <t>Cognome</t>
  </si>
  <si>
    <t>SBROCCA</t>
  </si>
  <si>
    <t>A138497</t>
  </si>
  <si>
    <t>MIKHAILOUSKI</t>
  </si>
  <si>
    <t>SIARHEI SIARHEYEVICH</t>
  </si>
  <si>
    <t>628643K</t>
  </si>
  <si>
    <t>GASPERONI</t>
  </si>
  <si>
    <t>CARNEVALI</t>
  </si>
  <si>
    <t>A217210</t>
  </si>
  <si>
    <t>TALOZZI</t>
  </si>
  <si>
    <t>A027654</t>
  </si>
  <si>
    <t>STEFANELLI</t>
  </si>
  <si>
    <t>DANIELA</t>
  </si>
  <si>
    <t>791589S</t>
  </si>
  <si>
    <t>800511Z</t>
  </si>
  <si>
    <t>TEAM ORSO ON BIKE ASD</t>
  </si>
  <si>
    <t>08W3058</t>
  </si>
  <si>
    <t>CORRADETTI</t>
  </si>
  <si>
    <t>A176416</t>
  </si>
  <si>
    <t>PEDALE RIMINESE FRECCE ROSSE</t>
  </si>
  <si>
    <t>07Z0015</t>
  </si>
  <si>
    <t>A107726</t>
  </si>
  <si>
    <t>LAMASSA</t>
  </si>
  <si>
    <t>GIOVAN GIACOMO</t>
  </si>
  <si>
    <t>A089377</t>
  </si>
  <si>
    <t>+19:39</t>
  </si>
  <si>
    <t>BASCHETTI</t>
  </si>
  <si>
    <t>A275543</t>
  </si>
  <si>
    <t>AT-15201143-22/23</t>
  </si>
  <si>
    <t>CAMPANA</t>
  </si>
  <si>
    <t>ELISA</t>
  </si>
  <si>
    <t>A249663</t>
  </si>
  <si>
    <t>LISOTTI</t>
  </si>
  <si>
    <t>A248320</t>
  </si>
  <si>
    <t>AL</t>
  </si>
  <si>
    <t>ES</t>
  </si>
  <si>
    <t>ED</t>
  </si>
  <si>
    <t>Premi</t>
  </si>
  <si>
    <t>tutti</t>
  </si>
  <si>
    <t>5 a estrazione</t>
  </si>
  <si>
    <t>DJ</t>
  </si>
  <si>
    <t>tutte</t>
  </si>
  <si>
    <t>Cat.</t>
  </si>
  <si>
    <t>Prime 5 squadre a partenti</t>
  </si>
  <si>
    <t>Maglie ISR</t>
  </si>
  <si>
    <t>TRABALZA</t>
  </si>
  <si>
    <t>ASD BIKING RACING TEAM</t>
  </si>
  <si>
    <t>A076703</t>
  </si>
  <si>
    <t>08H3136</t>
  </si>
  <si>
    <t>PASTUSHENKO</t>
  </si>
  <si>
    <t>YAN</t>
  </si>
  <si>
    <t>ZEROZERO IKI SPORT</t>
  </si>
  <si>
    <t>A238027</t>
  </si>
  <si>
    <t>08V3299</t>
  </si>
  <si>
    <t>UKR</t>
  </si>
  <si>
    <t>+8:15</t>
  </si>
  <si>
    <t>PEZZI</t>
  </si>
  <si>
    <t>TEAM ERREPI ASD</t>
  </si>
  <si>
    <t>797614Y</t>
  </si>
  <si>
    <t>08Q3286</t>
  </si>
  <si>
    <t>PELUCCHINI</t>
  </si>
  <si>
    <t>A129490</t>
  </si>
  <si>
    <t>FEOLA</t>
  </si>
  <si>
    <t>A207873</t>
  </si>
  <si>
    <t>MANFRELLOTTI</t>
  </si>
  <si>
    <t>A082563</t>
  </si>
  <si>
    <t>+17:52</t>
  </si>
  <si>
    <t>MIRKO</t>
  </si>
  <si>
    <t>CECCHINI</t>
  </si>
  <si>
    <t>GUSTINICCHI</t>
  </si>
  <si>
    <t>BIKELAND TEAM BIKE 2003</t>
  </si>
  <si>
    <t>A276588</t>
  </si>
  <si>
    <t>10Y0595</t>
  </si>
  <si>
    <t>BECHINI</t>
  </si>
  <si>
    <t>NICCOLO'</t>
  </si>
  <si>
    <t>945131Q</t>
  </si>
  <si>
    <t>+20:01</t>
  </si>
  <si>
    <t>+21:32</t>
  </si>
  <si>
    <t>BIGI</t>
  </si>
  <si>
    <t>TOMBARI</t>
  </si>
  <si>
    <t>A245086</t>
  </si>
  <si>
    <t>+27:06</t>
  </si>
  <si>
    <t>+27:37</t>
  </si>
  <si>
    <t>+31:27</t>
  </si>
  <si>
    <t>ROMETTI</t>
  </si>
  <si>
    <t>MG.K VIS-DAL COLLE</t>
  </si>
  <si>
    <t>12RM495</t>
  </si>
  <si>
    <t>+35:37</t>
  </si>
  <si>
    <t>ASD WAYPOINT MTB FILOTTRANO</t>
  </si>
  <si>
    <t>A197629</t>
  </si>
  <si>
    <t>09Z0819</t>
  </si>
  <si>
    <t>FARSETTI</t>
  </si>
  <si>
    <t>MTB RACE SUBBIANO</t>
  </si>
  <si>
    <t>L012344</t>
  </si>
  <si>
    <t>+44:50</t>
  </si>
  <si>
    <t>FANTINI</t>
  </si>
  <si>
    <t>ASD CICLOWATT</t>
  </si>
  <si>
    <t>L090778</t>
  </si>
  <si>
    <t>ROSI</t>
  </si>
  <si>
    <t>+47:58</t>
  </si>
  <si>
    <t>+49:10</t>
  </si>
  <si>
    <t>SAMPAOLO</t>
  </si>
  <si>
    <t>MANUELE</t>
  </si>
  <si>
    <t>INDIVIDUALE</t>
  </si>
  <si>
    <t>WT</t>
  </si>
  <si>
    <t>+51:39</t>
  </si>
  <si>
    <t>GS AVIS GUALDO TADINO</t>
  </si>
  <si>
    <t>A292219</t>
  </si>
  <si>
    <t>10M0218</t>
  </si>
  <si>
    <t>TUCCI</t>
  </si>
  <si>
    <t>MARINO</t>
  </si>
  <si>
    <t>CICLISMO TERONTOLA</t>
  </si>
  <si>
    <t>L011936</t>
  </si>
  <si>
    <t>+53:30</t>
  </si>
  <si>
    <t>CARLO</t>
  </si>
  <si>
    <t>RAFFAELE</t>
  </si>
  <si>
    <t>+58:45</t>
  </si>
  <si>
    <t>COPPARI</t>
  </si>
  <si>
    <t>A089372</t>
  </si>
  <si>
    <t>BRUNETTI</t>
  </si>
  <si>
    <t>A081216</t>
  </si>
  <si>
    <t>+01:02:13</t>
  </si>
  <si>
    <t>+01:07:53</t>
  </si>
  <si>
    <t>ASD GUBBIO CICLISMO MOCAIANA</t>
  </si>
  <si>
    <t>+01:11:29</t>
  </si>
  <si>
    <t>10B0029</t>
  </si>
  <si>
    <t>MISTRETTA</t>
  </si>
  <si>
    <t>801698A</t>
  </si>
  <si>
    <t>VICHI</t>
  </si>
  <si>
    <t>IVANO</t>
  </si>
  <si>
    <t>TEAM GIOVANNELLI</t>
  </si>
  <si>
    <t>L080519</t>
  </si>
  <si>
    <t>MENCARONI</t>
  </si>
  <si>
    <t>DIOTALEVI</t>
  </si>
  <si>
    <t>A134016</t>
  </si>
  <si>
    <t>CICLO CLUB QUOTA MILLE</t>
  </si>
  <si>
    <t>08V3049</t>
  </si>
  <si>
    <t>FAZZUOLI</t>
  </si>
  <si>
    <t>+01:21:55</t>
  </si>
  <si>
    <t>+01:23:15</t>
  </si>
  <si>
    <t>+01:26:04</t>
  </si>
  <si>
    <t>FERRONI</t>
  </si>
  <si>
    <t>A251749</t>
  </si>
  <si>
    <t>FARINI</t>
  </si>
  <si>
    <t>+01:29:34</t>
  </si>
  <si>
    <t>GASTALDI</t>
  </si>
  <si>
    <t>CHIARA</t>
  </si>
  <si>
    <t>08X2908</t>
  </si>
  <si>
    <t>+02:06:22</t>
  </si>
  <si>
    <t>ANTONELLA</t>
  </si>
  <si>
    <t>A111493</t>
  </si>
  <si>
    <t>BERTOLINO</t>
  </si>
  <si>
    <t>A283042</t>
  </si>
  <si>
    <t>GIAMPAOLI</t>
  </si>
  <si>
    <t>A248584</t>
  </si>
  <si>
    <t>BRANDINI</t>
  </si>
  <si>
    <t>L090946</t>
  </si>
  <si>
    <t>+4:16</t>
  </si>
  <si>
    <t>LIPPI</t>
  </si>
  <si>
    <t>CRULLI</t>
  </si>
  <si>
    <t>A268494</t>
  </si>
  <si>
    <t>+11:08</t>
  </si>
  <si>
    <t>BIANCHINI</t>
  </si>
  <si>
    <t>CASUCCI</t>
  </si>
  <si>
    <t>G.S. VIGILI DEL FUOCO I. GASBARRI</t>
  </si>
  <si>
    <t>MAFUCCI</t>
  </si>
  <si>
    <t>A255518</t>
  </si>
  <si>
    <t>VANNUCCINI</t>
  </si>
  <si>
    <t>L109175</t>
  </si>
  <si>
    <t>EMILIANO</t>
  </si>
  <si>
    <t>TONTINI</t>
  </si>
  <si>
    <t>A258182</t>
  </si>
  <si>
    <t>LUPOLI</t>
  </si>
  <si>
    <t>A254747</t>
  </si>
  <si>
    <t>+49:50</t>
  </si>
  <si>
    <t>AFTER SKULL ROUGE RACING</t>
  </si>
  <si>
    <t>07Y1786</t>
  </si>
  <si>
    <t>TADDEI FACTORY TEAM</t>
  </si>
  <si>
    <t>02:13:20.11</t>
  </si>
  <si>
    <t>A099575</t>
  </si>
  <si>
    <t>08H3368</t>
  </si>
  <si>
    <t>GIUSERI</t>
  </si>
  <si>
    <t>PIESSE CYCLING TEAM</t>
  </si>
  <si>
    <t>02:15:04.70</t>
  </si>
  <si>
    <t>+1:44</t>
  </si>
  <si>
    <t>858483T</t>
  </si>
  <si>
    <t>11P2875</t>
  </si>
  <si>
    <t>GALEOTTI</t>
  </si>
  <si>
    <t>TUTTO BIKE TEAM</t>
  </si>
  <si>
    <t>02:16:46.81</t>
  </si>
  <si>
    <t>+3:26</t>
  </si>
  <si>
    <t>A167858</t>
  </si>
  <si>
    <t>08L3171</t>
  </si>
  <si>
    <t>PIERPAOLI</t>
  </si>
  <si>
    <t>02:17:31.63</t>
  </si>
  <si>
    <t>+4:11</t>
  </si>
  <si>
    <t>706776P</t>
  </si>
  <si>
    <t>SPINETTI</t>
  </si>
  <si>
    <t>02:18:07.89</t>
  </si>
  <si>
    <t>+4:47</t>
  </si>
  <si>
    <t>906689A</t>
  </si>
  <si>
    <t>ACCORDI</t>
  </si>
  <si>
    <t>02:19:44.26</t>
  </si>
  <si>
    <t>+6:24</t>
  </si>
  <si>
    <t>A141379</t>
  </si>
  <si>
    <t>02:19:50.14</t>
  </si>
  <si>
    <t>+6:30</t>
  </si>
  <si>
    <t>CORSETTI</t>
  </si>
  <si>
    <t>GS AVIS PRATOVECCHIO</t>
  </si>
  <si>
    <t>02:19:55.96</t>
  </si>
  <si>
    <t>+6:35</t>
  </si>
  <si>
    <t>571614V</t>
  </si>
  <si>
    <t>08C3016</t>
  </si>
  <si>
    <t>DI MARCO</t>
  </si>
  <si>
    <t>02:20:25.84</t>
  </si>
  <si>
    <t>+7:05</t>
  </si>
  <si>
    <t>595226R</t>
  </si>
  <si>
    <t>02:20:26.85</t>
  </si>
  <si>
    <t>+7:06</t>
  </si>
  <si>
    <t>02:21:35.60</t>
  </si>
  <si>
    <t>ROCCHETTI</t>
  </si>
  <si>
    <t>LEOPOLDO</t>
  </si>
  <si>
    <t>02:21:36.16</t>
  </si>
  <si>
    <t>+8:16</t>
  </si>
  <si>
    <t>807802Z</t>
  </si>
  <si>
    <t>CELLI</t>
  </si>
  <si>
    <t>02:22:21.23</t>
  </si>
  <si>
    <t>+9:01</t>
  </si>
  <si>
    <t>A166766</t>
  </si>
  <si>
    <t>PAPERINI</t>
  </si>
  <si>
    <t>PATRIZIO</t>
  </si>
  <si>
    <t>TEAM SCOTT PASQUINI STELLA AZZURRA</t>
  </si>
  <si>
    <t>02:22:45.97</t>
  </si>
  <si>
    <t>+9:25</t>
  </si>
  <si>
    <t>A046146</t>
  </si>
  <si>
    <t>08N1880</t>
  </si>
  <si>
    <t>TASSINI</t>
  </si>
  <si>
    <t>02:22:46.39</t>
  </si>
  <si>
    <t>+9:26</t>
  </si>
  <si>
    <t>615790E</t>
  </si>
  <si>
    <t>LONGHITANO</t>
  </si>
  <si>
    <t>02:23:18.22</t>
  </si>
  <si>
    <t>+9:58</t>
  </si>
  <si>
    <t>A277295</t>
  </si>
  <si>
    <t>02:23:18.83</t>
  </si>
  <si>
    <t>COLLINI</t>
  </si>
  <si>
    <t>02:23:53.50</t>
  </si>
  <si>
    <t>+10:33</t>
  </si>
  <si>
    <t>A246568</t>
  </si>
  <si>
    <t>ARRETIUM TEAM SPECIALIZED</t>
  </si>
  <si>
    <t>02:23:59.67</t>
  </si>
  <si>
    <t>+10:39</t>
  </si>
  <si>
    <t>A166781</t>
  </si>
  <si>
    <t>08C3123</t>
  </si>
  <si>
    <t>SERENI</t>
  </si>
  <si>
    <t>ASD CICLI TADDEI</t>
  </si>
  <si>
    <t>02:24:28.17</t>
  </si>
  <si>
    <t>772012W</t>
  </si>
  <si>
    <t>08Z2799</t>
  </si>
  <si>
    <t>MAGNANI</t>
  </si>
  <si>
    <t>02:24:30.16</t>
  </si>
  <si>
    <t>+11:10</t>
  </si>
  <si>
    <t>A277662</t>
  </si>
  <si>
    <t>02:24:35.42</t>
  </si>
  <si>
    <t>+11:15</t>
  </si>
  <si>
    <t>GARGIANI</t>
  </si>
  <si>
    <t>02:24:37.67</t>
  </si>
  <si>
    <t>+11:17</t>
  </si>
  <si>
    <t>A077722</t>
  </si>
  <si>
    <t>MARINCIONI</t>
  </si>
  <si>
    <t>PASSATEMPO CYCLING TEAM ASD</t>
  </si>
  <si>
    <t>02:25:03.41</t>
  </si>
  <si>
    <t>+11:43</t>
  </si>
  <si>
    <t>A092117</t>
  </si>
  <si>
    <t>09K0933</t>
  </si>
  <si>
    <t>02:26:34.67</t>
  </si>
  <si>
    <t>+13:14</t>
  </si>
  <si>
    <t>02:27:30.42</t>
  </si>
  <si>
    <t>+14:10</t>
  </si>
  <si>
    <t>MOROZZI</t>
  </si>
  <si>
    <t>02:27:58.67</t>
  </si>
  <si>
    <t>+14:38</t>
  </si>
  <si>
    <t>588711Y</t>
  </si>
  <si>
    <t>02:27:59.75</t>
  </si>
  <si>
    <t>+14:39</t>
  </si>
  <si>
    <t>OLIANI</t>
  </si>
  <si>
    <t>A205315</t>
  </si>
  <si>
    <t>TOMI</t>
  </si>
  <si>
    <t>02:28:35.37</t>
  </si>
  <si>
    <t>+15:15</t>
  </si>
  <si>
    <t>A280108</t>
  </si>
  <si>
    <t>FADINI</t>
  </si>
  <si>
    <t>02:28:35.51</t>
  </si>
  <si>
    <t>A279872</t>
  </si>
  <si>
    <t>LARGHI</t>
  </si>
  <si>
    <t>02:28:37.63</t>
  </si>
  <si>
    <t>+15:17</t>
  </si>
  <si>
    <t>A169283</t>
  </si>
  <si>
    <t>ASD BICI ADVENTURE TEAM</t>
  </si>
  <si>
    <t>02:29:18.67</t>
  </si>
  <si>
    <t>+15:58</t>
  </si>
  <si>
    <t>A154710</t>
  </si>
  <si>
    <t>09T0410</t>
  </si>
  <si>
    <t>FORMELLI</t>
  </si>
  <si>
    <t>02:29:22.43</t>
  </si>
  <si>
    <t>+16:02</t>
  </si>
  <si>
    <t>A077486</t>
  </si>
  <si>
    <t>MALUSARDI</t>
  </si>
  <si>
    <t>02:30:42.55</t>
  </si>
  <si>
    <t>+17:22</t>
  </si>
  <si>
    <t>980478C</t>
  </si>
  <si>
    <t>02:30:44.58</t>
  </si>
  <si>
    <t>+17:24</t>
  </si>
  <si>
    <t>A101620</t>
  </si>
  <si>
    <t>02:31:00.18</t>
  </si>
  <si>
    <t>+17:40</t>
  </si>
  <si>
    <t>POLLINI</t>
  </si>
  <si>
    <t>02:31:12.16</t>
  </si>
  <si>
    <t>A089043</t>
  </si>
  <si>
    <t>02:32:10.16</t>
  </si>
  <si>
    <t>+18:50</t>
  </si>
  <si>
    <t>NICOLINI</t>
  </si>
  <si>
    <t>02:32:15.93</t>
  </si>
  <si>
    <t>+18:55</t>
  </si>
  <si>
    <t>VARNI</t>
  </si>
  <si>
    <t>02:32:29.43</t>
  </si>
  <si>
    <t>+19:09</t>
  </si>
  <si>
    <t>A153435</t>
  </si>
  <si>
    <t>SOTTILI</t>
  </si>
  <si>
    <t>02:32:56.95</t>
  </si>
  <si>
    <t>+19:36</t>
  </si>
  <si>
    <t>A135403</t>
  </si>
  <si>
    <t>DI CORPO</t>
  </si>
  <si>
    <t>02:32:58.63</t>
  </si>
  <si>
    <t>+19:38</t>
  </si>
  <si>
    <t>A031320</t>
  </si>
  <si>
    <t>PETRONE</t>
  </si>
  <si>
    <t>GS CICLI GAUDENZI</t>
  </si>
  <si>
    <t>02:32:59.27</t>
  </si>
  <si>
    <t>782278Q</t>
  </si>
  <si>
    <t>08Z1704</t>
  </si>
  <si>
    <t>MESSANO</t>
  </si>
  <si>
    <t>02:32:59.85</t>
  </si>
  <si>
    <t>A109080</t>
  </si>
  <si>
    <t>SANTOLINI</t>
  </si>
  <si>
    <t>A026169</t>
  </si>
  <si>
    <t>ROMANO</t>
  </si>
  <si>
    <t>02:33:00.94</t>
  </si>
  <si>
    <t>+19:40</t>
  </si>
  <si>
    <t>A218987</t>
  </si>
  <si>
    <t>02:33:19.61</t>
  </si>
  <si>
    <t>+19:59</t>
  </si>
  <si>
    <t>02:33:53.79</t>
  </si>
  <si>
    <t>+20:33</t>
  </si>
  <si>
    <t>GAMBELLI</t>
  </si>
  <si>
    <t>02:34:46.32</t>
  </si>
  <si>
    <t>+21:26</t>
  </si>
  <si>
    <t>891546K</t>
  </si>
  <si>
    <t>02:35:37.21</t>
  </si>
  <si>
    <t>+22:17</t>
  </si>
  <si>
    <t>PELLEGRINI</t>
  </si>
  <si>
    <t>02:35:39.56</t>
  </si>
  <si>
    <t>+22:19</t>
  </si>
  <si>
    <t>A247874</t>
  </si>
  <si>
    <t>02:35:41.20</t>
  </si>
  <si>
    <t>+22:21</t>
  </si>
  <si>
    <t>SERCECCHI</t>
  </si>
  <si>
    <t>02:35:43.10</t>
  </si>
  <si>
    <t>+22:22</t>
  </si>
  <si>
    <t>02:35:47.56</t>
  </si>
  <si>
    <t>+22:27</t>
  </si>
  <si>
    <t>02:35:58.11</t>
  </si>
  <si>
    <t>+22:37</t>
  </si>
  <si>
    <t>BUSSI</t>
  </si>
  <si>
    <t>02:36:17.78</t>
  </si>
  <si>
    <t>+22:57</t>
  </si>
  <si>
    <t>A198288</t>
  </si>
  <si>
    <t>02:36:18.95</t>
  </si>
  <si>
    <t>+22:58</t>
  </si>
  <si>
    <t>BURATTINO UBALDINI</t>
  </si>
  <si>
    <t>GC TONDI SPORT</t>
  </si>
  <si>
    <t>02:36:28.45</t>
  </si>
  <si>
    <t>+23:08</t>
  </si>
  <si>
    <t>A235523</t>
  </si>
  <si>
    <t>08R3128</t>
  </si>
  <si>
    <t>02:36:43.13</t>
  </si>
  <si>
    <t>+23:23</t>
  </si>
  <si>
    <t>02:36:45.36</t>
  </si>
  <si>
    <t>+23:25</t>
  </si>
  <si>
    <t>CHIAVERINI</t>
  </si>
  <si>
    <t>POL. MICHELANGELO ASD</t>
  </si>
  <si>
    <t>02:36:47.36</t>
  </si>
  <si>
    <t>+23:27</t>
  </si>
  <si>
    <t>L012414</t>
  </si>
  <si>
    <t>DEL PUGLIA</t>
  </si>
  <si>
    <t>TUSCANY NATURAL TRAIL LEVANE</t>
  </si>
  <si>
    <t>02:36:47.39</t>
  </si>
  <si>
    <t>TEDESCHI</t>
  </si>
  <si>
    <t>ASD GREEN DEVILS</t>
  </si>
  <si>
    <t>02:36:51.03</t>
  </si>
  <si>
    <t>+23:30</t>
  </si>
  <si>
    <t>A219318</t>
  </si>
  <si>
    <t>07D1664</t>
  </si>
  <si>
    <t>CICERONE</t>
  </si>
  <si>
    <t>02:36:51.85</t>
  </si>
  <si>
    <t>+23:31</t>
  </si>
  <si>
    <t>870003D</t>
  </si>
  <si>
    <t>MENCATTINI</t>
  </si>
  <si>
    <t>02:36:56.70</t>
  </si>
  <si>
    <t>+23:36</t>
  </si>
  <si>
    <t>867777H</t>
  </si>
  <si>
    <t>TONDINI</t>
  </si>
  <si>
    <t>02:37:08.08</t>
  </si>
  <si>
    <t>+23:47</t>
  </si>
  <si>
    <t>A277314</t>
  </si>
  <si>
    <t>02:37:09.20</t>
  </si>
  <si>
    <t>+23:49</t>
  </si>
  <si>
    <t>02:37:17.20</t>
  </si>
  <si>
    <t>+23:57</t>
  </si>
  <si>
    <t>02:37:19.20</t>
  </si>
  <si>
    <t>+23:59</t>
  </si>
  <si>
    <t>RINALDINI</t>
  </si>
  <si>
    <t>02:37:19.95</t>
  </si>
  <si>
    <t>02:37:46.20</t>
  </si>
  <si>
    <t>+24:26</t>
  </si>
  <si>
    <t>MASONI</t>
  </si>
  <si>
    <t>02:38:00.80</t>
  </si>
  <si>
    <t>+24:40</t>
  </si>
  <si>
    <t>A247896</t>
  </si>
  <si>
    <t>02:38:01.41</t>
  </si>
  <si>
    <t>+24:41</t>
  </si>
  <si>
    <t>GIRALDI</t>
  </si>
  <si>
    <t>CRISIBROS RACING TEAM</t>
  </si>
  <si>
    <t>02:38:01.96</t>
  </si>
  <si>
    <t>02:37:51.49</t>
  </si>
  <si>
    <t>A279021</t>
  </si>
  <si>
    <t>11R3477</t>
  </si>
  <si>
    <t>MICHELI</t>
  </si>
  <si>
    <t>02:38:02.43</t>
  </si>
  <si>
    <t>+24:42</t>
  </si>
  <si>
    <t>SEMOLI</t>
  </si>
  <si>
    <t>02:38:06.86</t>
  </si>
  <si>
    <t>+24:46</t>
  </si>
  <si>
    <t>703174H</t>
  </si>
  <si>
    <t>02:38:49.68</t>
  </si>
  <si>
    <t>+25:29</t>
  </si>
  <si>
    <t>ZULLO</t>
  </si>
  <si>
    <t>CHIANTI DOWN CONTRY</t>
  </si>
  <si>
    <t>02:38:57.96</t>
  </si>
  <si>
    <t>+25:37</t>
  </si>
  <si>
    <t>AT-05014227-22/23</t>
  </si>
  <si>
    <t>BASTIONI</t>
  </si>
  <si>
    <t>ASD PRO ABRUZZO MTB</t>
  </si>
  <si>
    <t>02:39:22.33</t>
  </si>
  <si>
    <t>02:39:12.64</t>
  </si>
  <si>
    <t>+26:02</t>
  </si>
  <si>
    <t>A219657</t>
  </si>
  <si>
    <t>12M1281</t>
  </si>
  <si>
    <t>MELE</t>
  </si>
  <si>
    <t>02:39:26.96</t>
  </si>
  <si>
    <t>+26:06</t>
  </si>
  <si>
    <t>DIDONA</t>
  </si>
  <si>
    <t>02:39:54.72</t>
  </si>
  <si>
    <t>+26:34</t>
  </si>
  <si>
    <t>A282297</t>
  </si>
  <si>
    <t>02:39:57.46</t>
  </si>
  <si>
    <t>+26:37</t>
  </si>
  <si>
    <t>MONTELLA</t>
  </si>
  <si>
    <t>02:40:09.18</t>
  </si>
  <si>
    <t>+26:49</t>
  </si>
  <si>
    <t>A247570</t>
  </si>
  <si>
    <t>02:40:26.87</t>
  </si>
  <si>
    <t>02:40:27.21</t>
  </si>
  <si>
    <t>+27:07</t>
  </si>
  <si>
    <t>02:40:29.55</t>
  </si>
  <si>
    <t>+27:09</t>
  </si>
  <si>
    <t>VERRINI</t>
  </si>
  <si>
    <t>ASD VELO CLUB LUNIGIANA!!!</t>
  </si>
  <si>
    <t>02:40:30.00</t>
  </si>
  <si>
    <t>L611392</t>
  </si>
  <si>
    <t>CIABATTI</t>
  </si>
  <si>
    <t>02:40:30.55</t>
  </si>
  <si>
    <t>+27:10</t>
  </si>
  <si>
    <t>A134707</t>
  </si>
  <si>
    <t>GERINI</t>
  </si>
  <si>
    <t>02:40:39.19</t>
  </si>
  <si>
    <t>+27:19</t>
  </si>
  <si>
    <t>A196129</t>
  </si>
  <si>
    <t>GUIDI</t>
  </si>
  <si>
    <t>02:40:41.55</t>
  </si>
  <si>
    <t>+27:21</t>
  </si>
  <si>
    <t>705966D</t>
  </si>
  <si>
    <t>02:40:44.21</t>
  </si>
  <si>
    <t>+27:24</t>
  </si>
  <si>
    <t>MONTEMURNO</t>
  </si>
  <si>
    <t>ASD AMERICA SPORT</t>
  </si>
  <si>
    <t>02:40:51.97</t>
  </si>
  <si>
    <t>+27:31</t>
  </si>
  <si>
    <t>A205452</t>
  </si>
  <si>
    <t>07Q1914</t>
  </si>
  <si>
    <t>POLI</t>
  </si>
  <si>
    <t>02:40:52.08</t>
  </si>
  <si>
    <t>A122680</t>
  </si>
  <si>
    <t>02:40:52.89</t>
  </si>
  <si>
    <t>+27:32</t>
  </si>
  <si>
    <t>02:40:53.20</t>
  </si>
  <si>
    <t>+27:33</t>
  </si>
  <si>
    <t>TIBERI</t>
  </si>
  <si>
    <t>02:40:53.61</t>
  </si>
  <si>
    <t>COSTA</t>
  </si>
  <si>
    <t>02:40:53.96</t>
  </si>
  <si>
    <t>A285360</t>
  </si>
  <si>
    <t>02:40:57.46</t>
  </si>
  <si>
    <t>A143603</t>
  </si>
  <si>
    <t>02:41:05.71</t>
  </si>
  <si>
    <t>+27:45</t>
  </si>
  <si>
    <t>02:41:19.55</t>
  </si>
  <si>
    <t>+27:59</t>
  </si>
  <si>
    <t>GIOMBETTI</t>
  </si>
  <si>
    <t>02:42:31.71</t>
  </si>
  <si>
    <t>+29:11</t>
  </si>
  <si>
    <t>728311A</t>
  </si>
  <si>
    <t>02:42:39.81</t>
  </si>
  <si>
    <t>+29:19</t>
  </si>
  <si>
    <t>FONTANA</t>
  </si>
  <si>
    <t>CICLI BRANDI ELBA TEAM</t>
  </si>
  <si>
    <t>02:43:03.73</t>
  </si>
  <si>
    <t>+29:43</t>
  </si>
  <si>
    <t>A015550</t>
  </si>
  <si>
    <t>08Q2974</t>
  </si>
  <si>
    <t>02:43:42.73</t>
  </si>
  <si>
    <t>+30:22</t>
  </si>
  <si>
    <t>GIOVANNELLI</t>
  </si>
  <si>
    <t>IACOPO</t>
  </si>
  <si>
    <t>02:43:45.07</t>
  </si>
  <si>
    <t>+30:24</t>
  </si>
  <si>
    <t>A139033</t>
  </si>
  <si>
    <t>ANGELINI</t>
  </si>
  <si>
    <t>ASD STAR BIKE</t>
  </si>
  <si>
    <t>02:43:45.97</t>
  </si>
  <si>
    <t>+30:25</t>
  </si>
  <si>
    <t>L410045</t>
  </si>
  <si>
    <t>PRUNETI</t>
  </si>
  <si>
    <t>02:43:54.32</t>
  </si>
  <si>
    <t>+30:34</t>
  </si>
  <si>
    <t>SEMENZATO</t>
  </si>
  <si>
    <t>02:44:03.47</t>
  </si>
  <si>
    <t>+30:43</t>
  </si>
  <si>
    <t>A130664</t>
  </si>
  <si>
    <t>MORDENTI</t>
  </si>
  <si>
    <t>02:44:36.23</t>
  </si>
  <si>
    <t>+31:16</t>
  </si>
  <si>
    <t>796651C</t>
  </si>
  <si>
    <t>02:44:47.58</t>
  </si>
  <si>
    <t>ZIBELLINI</t>
  </si>
  <si>
    <t>02:45:06.48</t>
  </si>
  <si>
    <t>+31:46</t>
  </si>
  <si>
    <t>A191247</t>
  </si>
  <si>
    <t>PAPAVERI</t>
  </si>
  <si>
    <t>RENATO</t>
  </si>
  <si>
    <t>02:45:07.23</t>
  </si>
  <si>
    <t>+31:47</t>
  </si>
  <si>
    <t>571656F</t>
  </si>
  <si>
    <t>02:46:37.13</t>
  </si>
  <si>
    <t>+33:17</t>
  </si>
  <si>
    <t>02:46:39.49</t>
  </si>
  <si>
    <t>+33:19</t>
  </si>
  <si>
    <t>RAMBALDI</t>
  </si>
  <si>
    <t>02:46:48.90</t>
  </si>
  <si>
    <t>+33:28</t>
  </si>
  <si>
    <t>A226063</t>
  </si>
  <si>
    <t>TEAM BIKE PIONIERI</t>
  </si>
  <si>
    <t>02:47:22.16</t>
  </si>
  <si>
    <t>+34:02</t>
  </si>
  <si>
    <t>A164534</t>
  </si>
  <si>
    <t>08Q3119</t>
  </si>
  <si>
    <t>BRIGHETTI</t>
  </si>
  <si>
    <t>VALSABIKE.TEAM</t>
  </si>
  <si>
    <t>02:47:31.24</t>
  </si>
  <si>
    <t>+34:11</t>
  </si>
  <si>
    <t>A175754</t>
  </si>
  <si>
    <t>07Q1897</t>
  </si>
  <si>
    <t>ALBIANI</t>
  </si>
  <si>
    <t>02:47:36.74</t>
  </si>
  <si>
    <t>02:47:36.21</t>
  </si>
  <si>
    <t>+34:16</t>
  </si>
  <si>
    <t>A199876</t>
  </si>
  <si>
    <t>CONTICINI</t>
  </si>
  <si>
    <t>02:47:39.10</t>
  </si>
  <si>
    <t>+34:18</t>
  </si>
  <si>
    <t>A139025</t>
  </si>
  <si>
    <t>VANNUCCI</t>
  </si>
  <si>
    <t>ASD JEDI BIKE</t>
  </si>
  <si>
    <t>02:47:39.39</t>
  </si>
  <si>
    <t>+34:19</t>
  </si>
  <si>
    <t>L111504</t>
  </si>
  <si>
    <t>MG.K VIS</t>
  </si>
  <si>
    <t>02:47:39.63</t>
  </si>
  <si>
    <t>12RM512</t>
  </si>
  <si>
    <t>PERUZZI</t>
  </si>
  <si>
    <t>02:47:39.99</t>
  </si>
  <si>
    <t>A105513</t>
  </si>
  <si>
    <t>CHISCI</t>
  </si>
  <si>
    <t>02:47:42.23</t>
  </si>
  <si>
    <t>+34:22</t>
  </si>
  <si>
    <t>A248397</t>
  </si>
  <si>
    <t>02:47:48.32</t>
  </si>
  <si>
    <t>+34:28</t>
  </si>
  <si>
    <t>TADDEO</t>
  </si>
  <si>
    <t>02:48:23.50</t>
  </si>
  <si>
    <t>+35:03</t>
  </si>
  <si>
    <t>A127895</t>
  </si>
  <si>
    <t>MENGANI</t>
  </si>
  <si>
    <t>02:48:24.82</t>
  </si>
  <si>
    <t>+35:04</t>
  </si>
  <si>
    <t>AT-06205314-22/23</t>
  </si>
  <si>
    <t>BATTISTINI</t>
  </si>
  <si>
    <t>02:48:31.92</t>
  </si>
  <si>
    <t>+35:11</t>
  </si>
  <si>
    <t>A137792</t>
  </si>
  <si>
    <t>NERI</t>
  </si>
  <si>
    <t>TEAM SPEEDY BIKE</t>
  </si>
  <si>
    <t>02:48:33.14</t>
  </si>
  <si>
    <t>+35:13</t>
  </si>
  <si>
    <t>A249420</t>
  </si>
  <si>
    <t>08M3088</t>
  </si>
  <si>
    <t>02:48:55.15</t>
  </si>
  <si>
    <t>+35:35</t>
  </si>
  <si>
    <t>SASSOLINI</t>
  </si>
  <si>
    <t>ASD FUTURA TEAM</t>
  </si>
  <si>
    <t>02:48:56.24</t>
  </si>
  <si>
    <t>02:48:46.21</t>
  </si>
  <si>
    <t>+35:36</t>
  </si>
  <si>
    <t>A181994</t>
  </si>
  <si>
    <t>08E2517</t>
  </si>
  <si>
    <t>MENCARELLI</t>
  </si>
  <si>
    <t>02:48:57.33</t>
  </si>
  <si>
    <t>A222423</t>
  </si>
  <si>
    <t>PARIGI</t>
  </si>
  <si>
    <t>02:48:57.99</t>
  </si>
  <si>
    <t>A215427</t>
  </si>
  <si>
    <t>02:48:58.69</t>
  </si>
  <si>
    <t>+35:38</t>
  </si>
  <si>
    <t>SCIPIONI</t>
  </si>
  <si>
    <t>02:48:58.89</t>
  </si>
  <si>
    <t>A044891</t>
  </si>
  <si>
    <t>MUGNAINI</t>
  </si>
  <si>
    <t>02:49:31.25</t>
  </si>
  <si>
    <t>+36:11</t>
  </si>
  <si>
    <t>02:50:10.59</t>
  </si>
  <si>
    <t>+36:50</t>
  </si>
  <si>
    <t>CICLO TEAM 2001 GABICCE MARE</t>
  </si>
  <si>
    <t>02:50:15.74</t>
  </si>
  <si>
    <t>+36:55</t>
  </si>
  <si>
    <t>10PU015</t>
  </si>
  <si>
    <t>BILANCIONI</t>
  </si>
  <si>
    <t>02:50:15.97</t>
  </si>
  <si>
    <t>PARIS</t>
  </si>
  <si>
    <t>02:50:35.02</t>
  </si>
  <si>
    <t>+37:14</t>
  </si>
  <si>
    <t>816878U</t>
  </si>
  <si>
    <t>MASTROIANNI</t>
  </si>
  <si>
    <t>CORRADO ALBERTO</t>
  </si>
  <si>
    <t>7 WATT PER KILO ITALIA SSD RIDER A R.L</t>
  </si>
  <si>
    <t>02:51:07.25</t>
  </si>
  <si>
    <t>+37:47</t>
  </si>
  <si>
    <t>A279713</t>
  </si>
  <si>
    <t>03T3357</t>
  </si>
  <si>
    <t>TEONI</t>
  </si>
  <si>
    <t>ELENA</t>
  </si>
  <si>
    <t>02:51:30.49</t>
  </si>
  <si>
    <t>+38:10</t>
  </si>
  <si>
    <t>SCHIAROLI</t>
  </si>
  <si>
    <t>02:52:16.59</t>
  </si>
  <si>
    <t>+38:56</t>
  </si>
  <si>
    <t>A106878</t>
  </si>
  <si>
    <t>PIAGNERELLI</t>
  </si>
  <si>
    <t>02:52:18.45</t>
  </si>
  <si>
    <t>+38:58</t>
  </si>
  <si>
    <t>A047652</t>
  </si>
  <si>
    <t>02:52:37.00</t>
  </si>
  <si>
    <t>+39:16</t>
  </si>
  <si>
    <t>02:52:47.00</t>
  </si>
  <si>
    <t>+39:26</t>
  </si>
  <si>
    <t>BORGHI</t>
  </si>
  <si>
    <t>ETTORE</t>
  </si>
  <si>
    <t>02:52:50.60</t>
  </si>
  <si>
    <t>+39:30</t>
  </si>
  <si>
    <t>A222434</t>
  </si>
  <si>
    <t>02:52:54.50</t>
  </si>
  <si>
    <t>+39:34</t>
  </si>
  <si>
    <t>02:52:56.98</t>
  </si>
  <si>
    <t>+39:36</t>
  </si>
  <si>
    <t>02:52:58.20</t>
  </si>
  <si>
    <t>+39:38</t>
  </si>
  <si>
    <t>BINI</t>
  </si>
  <si>
    <t>02:53:09.51</t>
  </si>
  <si>
    <t>+39:49</t>
  </si>
  <si>
    <t>A253202</t>
  </si>
  <si>
    <t>02:53:28.26</t>
  </si>
  <si>
    <t>+40:08</t>
  </si>
  <si>
    <t>LEONI</t>
  </si>
  <si>
    <t>02:53:31.85</t>
  </si>
  <si>
    <t>+40:11</t>
  </si>
  <si>
    <t>A192268</t>
  </si>
  <si>
    <t>COPPI</t>
  </si>
  <si>
    <t>ASD MTB SANTA FIORA</t>
  </si>
  <si>
    <t>02:53:38.15</t>
  </si>
  <si>
    <t>+40:18</t>
  </si>
  <si>
    <t>L030370</t>
  </si>
  <si>
    <t>SALIS</t>
  </si>
  <si>
    <t>02:53:51.74</t>
  </si>
  <si>
    <t>+40:31</t>
  </si>
  <si>
    <t>A252223</t>
  </si>
  <si>
    <t>CANNUGI</t>
  </si>
  <si>
    <t>02:54:09.25</t>
  </si>
  <si>
    <t>+40:49</t>
  </si>
  <si>
    <t>865949C</t>
  </si>
  <si>
    <t>SPINELLI</t>
  </si>
  <si>
    <t>02:54:47.01</t>
  </si>
  <si>
    <t>02:54:29.72</t>
  </si>
  <si>
    <t>+41:26</t>
  </si>
  <si>
    <t>A136181</t>
  </si>
  <si>
    <t>MOLARI</t>
  </si>
  <si>
    <t>02:54:55.85</t>
  </si>
  <si>
    <t>+41:35</t>
  </si>
  <si>
    <t>A246626</t>
  </si>
  <si>
    <t>STEFANACCI</t>
  </si>
  <si>
    <t>ASD MUGELLO TOSCANA BIKE</t>
  </si>
  <si>
    <t>02:54:56.10</t>
  </si>
  <si>
    <t>L023971</t>
  </si>
  <si>
    <t>RICCIONI</t>
  </si>
  <si>
    <t>02:54:58.00</t>
  </si>
  <si>
    <t>+41:37</t>
  </si>
  <si>
    <t>716575X</t>
  </si>
  <si>
    <t>CARDINALI</t>
  </si>
  <si>
    <t>02:55:00.77</t>
  </si>
  <si>
    <t>+41:40</t>
  </si>
  <si>
    <t>863127J</t>
  </si>
  <si>
    <t>ROSIGNOLI</t>
  </si>
  <si>
    <t>02:55:17.93</t>
  </si>
  <si>
    <t>+41:57</t>
  </si>
  <si>
    <t>GREGORI</t>
  </si>
  <si>
    <t>COMERO BIKE</t>
  </si>
  <si>
    <t>02:55:38.41</t>
  </si>
  <si>
    <t>+42:18</t>
  </si>
  <si>
    <t>08FC027</t>
  </si>
  <si>
    <t>MONACI</t>
  </si>
  <si>
    <t>CICLISTICA VALDARBIA</t>
  </si>
  <si>
    <t>02:55:39.22</t>
  </si>
  <si>
    <t>02:55:32.95</t>
  </si>
  <si>
    <t>+42:19</t>
  </si>
  <si>
    <t>L090310</t>
  </si>
  <si>
    <t>PELI</t>
  </si>
  <si>
    <t>02:56:09.44</t>
  </si>
  <si>
    <t>02:55:55.74</t>
  </si>
  <si>
    <t>+42:49</t>
  </si>
  <si>
    <t>02:56:10.76</t>
  </si>
  <si>
    <t>+42:50</t>
  </si>
  <si>
    <t>ZAMPOLLI</t>
  </si>
  <si>
    <t>02:56:42.70</t>
  </si>
  <si>
    <t>02:56:34.68</t>
  </si>
  <si>
    <t>+43:22</t>
  </si>
  <si>
    <t>12RM467</t>
  </si>
  <si>
    <t>02:56:43.51</t>
  </si>
  <si>
    <t>+43:23</t>
  </si>
  <si>
    <t>02:56:49.37</t>
  </si>
  <si>
    <t>+43:29</t>
  </si>
  <si>
    <t>A169688</t>
  </si>
  <si>
    <t>02:56:56.89</t>
  </si>
  <si>
    <t>+43:36</t>
  </si>
  <si>
    <t>PRATI</t>
  </si>
  <si>
    <t>02:57:15.86</t>
  </si>
  <si>
    <t>02:57:00.84</t>
  </si>
  <si>
    <t>+43:55</t>
  </si>
  <si>
    <t>A255779</t>
  </si>
  <si>
    <t>CECCARELLI</t>
  </si>
  <si>
    <t>VITAM-IN CMF ASD</t>
  </si>
  <si>
    <t>02:57:59.15</t>
  </si>
  <si>
    <t>+44:39</t>
  </si>
  <si>
    <t>L024617</t>
  </si>
  <si>
    <t>ROCCO</t>
  </si>
  <si>
    <t>02:58:04.33</t>
  </si>
  <si>
    <t>+44:44</t>
  </si>
  <si>
    <t>A156725</t>
  </si>
  <si>
    <t>BISTONDI</t>
  </si>
  <si>
    <t>02:58:09.90</t>
  </si>
  <si>
    <t>+44:49</t>
  </si>
  <si>
    <t>02:58:10.32</t>
  </si>
  <si>
    <t>02:58:14.52</t>
  </si>
  <si>
    <t>+44:54</t>
  </si>
  <si>
    <t>BETTINI</t>
  </si>
  <si>
    <t>02:58:23.61</t>
  </si>
  <si>
    <t>+45:03</t>
  </si>
  <si>
    <t>802490X</t>
  </si>
  <si>
    <t>LAMI</t>
  </si>
  <si>
    <t>ASD BY BIKE</t>
  </si>
  <si>
    <t>02:58:28.28</t>
  </si>
  <si>
    <t>+45:08</t>
  </si>
  <si>
    <t>L102801</t>
  </si>
  <si>
    <t>02:58:28.36</t>
  </si>
  <si>
    <t>A288184</t>
  </si>
  <si>
    <t>GSC CASENTINESE</t>
  </si>
  <si>
    <t>02:58:32.27</t>
  </si>
  <si>
    <t>02:58:17.56</t>
  </si>
  <si>
    <t>+45:12</t>
  </si>
  <si>
    <t>L010800</t>
  </si>
  <si>
    <t>02:58:33.61</t>
  </si>
  <si>
    <t>+45:13</t>
  </si>
  <si>
    <t>A271494</t>
  </si>
  <si>
    <t>ATZENI</t>
  </si>
  <si>
    <t>02:58:35.02</t>
  </si>
  <si>
    <t>+45:14</t>
  </si>
  <si>
    <t>02:58:39.62</t>
  </si>
  <si>
    <t>+45:19</t>
  </si>
  <si>
    <t>02:59:02.02</t>
  </si>
  <si>
    <t>+45:41</t>
  </si>
  <si>
    <t>02:59:27.98</t>
  </si>
  <si>
    <t>+46:07</t>
  </si>
  <si>
    <t>NANNI</t>
  </si>
  <si>
    <t>02:59:28.09</t>
  </si>
  <si>
    <t>A251183</t>
  </si>
  <si>
    <t>LORENZETTI</t>
  </si>
  <si>
    <t>02:59:39.74</t>
  </si>
  <si>
    <t>+46:19</t>
  </si>
  <si>
    <t>A277661</t>
  </si>
  <si>
    <t>SCELFO</t>
  </si>
  <si>
    <t>02:59:41.77</t>
  </si>
  <si>
    <t>+46:21</t>
  </si>
  <si>
    <t>A217875</t>
  </si>
  <si>
    <t>MILLI</t>
  </si>
  <si>
    <t>02:59:41.86</t>
  </si>
  <si>
    <t>A256415</t>
  </si>
  <si>
    <t>SOLA</t>
  </si>
  <si>
    <t>GS SPORTISSIMO TOP LEVEL</t>
  </si>
  <si>
    <t>02:59:44.53</t>
  </si>
  <si>
    <t>+46:24</t>
  </si>
  <si>
    <t>08MO005</t>
  </si>
  <si>
    <t>CRISTIANA</t>
  </si>
  <si>
    <t>02:59:49.48</t>
  </si>
  <si>
    <t>+46:29</t>
  </si>
  <si>
    <t>A138948</t>
  </si>
  <si>
    <t>02:59:54.28</t>
  </si>
  <si>
    <t>+46:34</t>
  </si>
  <si>
    <t>CENTANNI</t>
  </si>
  <si>
    <t>03:00:12.00</t>
  </si>
  <si>
    <t>+46:51</t>
  </si>
  <si>
    <t>AT-06205302-22/23</t>
  </si>
  <si>
    <t>BASAGNI</t>
  </si>
  <si>
    <t>03:00:13.00</t>
  </si>
  <si>
    <t>+46:52</t>
  </si>
  <si>
    <t>PEDICELLI</t>
  </si>
  <si>
    <t>03:01:08.36</t>
  </si>
  <si>
    <t>+47:48</t>
  </si>
  <si>
    <t>A221719</t>
  </si>
  <si>
    <t>VANNI</t>
  </si>
  <si>
    <t>03:01:18.71</t>
  </si>
  <si>
    <t>A076258</t>
  </si>
  <si>
    <t>GIOVAGNOLI</t>
  </si>
  <si>
    <t>03:01:19.16</t>
  </si>
  <si>
    <t>+47:59</t>
  </si>
  <si>
    <t>A248753</t>
  </si>
  <si>
    <t>BOSSOLINI</t>
  </si>
  <si>
    <t>GS CICLOSAVINESE</t>
  </si>
  <si>
    <t>03:01:21.53</t>
  </si>
  <si>
    <t>+48:01</t>
  </si>
  <si>
    <t>CANDIOTTI</t>
  </si>
  <si>
    <t>03:01:30.53</t>
  </si>
  <si>
    <t>+48:10</t>
  </si>
  <si>
    <t>A277670</t>
  </si>
  <si>
    <t>CITTADINI</t>
  </si>
  <si>
    <t>POLISPORTIVA SANGIULIANESE</t>
  </si>
  <si>
    <t>03:01:42.23</t>
  </si>
  <si>
    <t>+48:22</t>
  </si>
  <si>
    <t>L070220</t>
  </si>
  <si>
    <t>JACOPO</t>
  </si>
  <si>
    <t>03:02:00.28</t>
  </si>
  <si>
    <t>+48:40</t>
  </si>
  <si>
    <t>A275539</t>
  </si>
  <si>
    <t>03:02:00.73</t>
  </si>
  <si>
    <t>03:01:40.95</t>
  </si>
  <si>
    <t>SPIGA</t>
  </si>
  <si>
    <t>03:02:30.90</t>
  </si>
  <si>
    <t>A234433</t>
  </si>
  <si>
    <t>BOSSINI</t>
  </si>
  <si>
    <t>ASD CICLOSPORT POGGIBONSI</t>
  </si>
  <si>
    <t>03:02:38.80</t>
  </si>
  <si>
    <t>+49:18</t>
  </si>
  <si>
    <t>A276030</t>
  </si>
  <si>
    <t>08U2755</t>
  </si>
  <si>
    <t>BENNATI</t>
  </si>
  <si>
    <t>STEELSBIKES</t>
  </si>
  <si>
    <t>03:02:39.05</t>
  </si>
  <si>
    <t>03:02:18.52</t>
  </si>
  <si>
    <t>TRAVELLI</t>
  </si>
  <si>
    <t>03:02:53.42</t>
  </si>
  <si>
    <t>+49:33</t>
  </si>
  <si>
    <t>A278509</t>
  </si>
  <si>
    <t>03:02:54.02</t>
  </si>
  <si>
    <t>GALLORI</t>
  </si>
  <si>
    <t>03:02:56.38</t>
  </si>
  <si>
    <t>+49:36</t>
  </si>
  <si>
    <t>03:03:06.52</t>
  </si>
  <si>
    <t>+49:46</t>
  </si>
  <si>
    <t>A061376</t>
  </si>
  <si>
    <t>03:03:09.44</t>
  </si>
  <si>
    <t>+49:49</t>
  </si>
  <si>
    <t>RICEPUTI</t>
  </si>
  <si>
    <t>03:03:10.04</t>
  </si>
  <si>
    <t>A246562</t>
  </si>
  <si>
    <t>VITI</t>
  </si>
  <si>
    <t>GRIP CASTELFIORENTINO</t>
  </si>
  <si>
    <t>03:03:10.47</t>
  </si>
  <si>
    <t>03:02:55.55</t>
  </si>
  <si>
    <t>L103301</t>
  </si>
  <si>
    <t>BOSCHI</t>
  </si>
  <si>
    <t>03:03:10.54</t>
  </si>
  <si>
    <t>A221327</t>
  </si>
  <si>
    <t>03:03:12.35</t>
  </si>
  <si>
    <t>03:03:08.10</t>
  </si>
  <si>
    <t>+49:52</t>
  </si>
  <si>
    <t>TARANTINO</t>
  </si>
  <si>
    <t>MAMMOLI BIKE ASD</t>
  </si>
  <si>
    <t>03:03:14.37</t>
  </si>
  <si>
    <t>+49:54</t>
  </si>
  <si>
    <t>A222443</t>
  </si>
  <si>
    <t>08V3307</t>
  </si>
  <si>
    <t>VIERI</t>
  </si>
  <si>
    <t>03:03:17.55</t>
  </si>
  <si>
    <t>+49:57</t>
  </si>
  <si>
    <t>A247392</t>
  </si>
  <si>
    <t>03:03:19.17</t>
  </si>
  <si>
    <t>+49:59</t>
  </si>
  <si>
    <t>03:03:35.15</t>
  </si>
  <si>
    <t>+50:15</t>
  </si>
  <si>
    <t>SPADONI</t>
  </si>
  <si>
    <t>03:03:35.55</t>
  </si>
  <si>
    <t>A194271</t>
  </si>
  <si>
    <t>MAGRINI</t>
  </si>
  <si>
    <t>03:03:41.48</t>
  </si>
  <si>
    <t>+50:21</t>
  </si>
  <si>
    <t>03:03:41.79</t>
  </si>
  <si>
    <t>A245690</t>
  </si>
  <si>
    <t>TAROZZI</t>
  </si>
  <si>
    <t>03:03:42.49</t>
  </si>
  <si>
    <t>+50:22</t>
  </si>
  <si>
    <t>A274150</t>
  </si>
  <si>
    <t>TASSINARI</t>
  </si>
  <si>
    <t>03:03:53.05</t>
  </si>
  <si>
    <t>+50:32</t>
  </si>
  <si>
    <t>A274304</t>
  </si>
  <si>
    <t>03:04:33.40</t>
  </si>
  <si>
    <t>+51:13</t>
  </si>
  <si>
    <t>03:04:59.85</t>
  </si>
  <si>
    <t>03:04:42.68</t>
  </si>
  <si>
    <t>CHIUSAROLI</t>
  </si>
  <si>
    <t>GIORDANO</t>
  </si>
  <si>
    <t>03:05:52.05</t>
  </si>
  <si>
    <t>+52:31</t>
  </si>
  <si>
    <t>AT-06205304-22/23</t>
  </si>
  <si>
    <t>GS MONTALTO</t>
  </si>
  <si>
    <t>03:05:52.69</t>
  </si>
  <si>
    <t>03:05:31.49</t>
  </si>
  <si>
    <t>+52:32</t>
  </si>
  <si>
    <t>A248161</t>
  </si>
  <si>
    <t>08Y3068</t>
  </si>
  <si>
    <t>MOSTI</t>
  </si>
  <si>
    <t>ARRAMPIBIKE VERSILIA OFFROAD</t>
  </si>
  <si>
    <t>03:05:53.24</t>
  </si>
  <si>
    <t>03:05:44.80</t>
  </si>
  <si>
    <t>+52:33</t>
  </si>
  <si>
    <t>L120136</t>
  </si>
  <si>
    <t>03:06:10.13</t>
  </si>
  <si>
    <t>+52:50</t>
  </si>
  <si>
    <t>03:06:27.17</t>
  </si>
  <si>
    <t>+53:07</t>
  </si>
  <si>
    <t>POGGETTI</t>
  </si>
  <si>
    <t>03:06:50.80</t>
  </si>
  <si>
    <t>BRAGAGNI</t>
  </si>
  <si>
    <t>03:07:19.49</t>
  </si>
  <si>
    <t>03:07:01.52</t>
  </si>
  <si>
    <t>+53:59</t>
  </si>
  <si>
    <t>A197166</t>
  </si>
  <si>
    <t>BERTELLI</t>
  </si>
  <si>
    <t>723810W</t>
  </si>
  <si>
    <t>RIALTI</t>
  </si>
  <si>
    <t>03:07:19.55</t>
  </si>
  <si>
    <t>A023028</t>
  </si>
  <si>
    <t>FRAGAI</t>
  </si>
  <si>
    <t>03:07:23.81</t>
  </si>
  <si>
    <t>03:07:08.04</t>
  </si>
  <si>
    <t>+54:03</t>
  </si>
  <si>
    <t>03:07:30.81</t>
  </si>
  <si>
    <t>03:07:30.28</t>
  </si>
  <si>
    <t>+54:10</t>
  </si>
  <si>
    <t>03:07:35.71</t>
  </si>
  <si>
    <t>+54:15</t>
  </si>
  <si>
    <t>A278435</t>
  </si>
  <si>
    <t>VALLERI</t>
  </si>
  <si>
    <t>03:07:44.68</t>
  </si>
  <si>
    <t>+54:24</t>
  </si>
  <si>
    <t>A084822</t>
  </si>
  <si>
    <t>CASI</t>
  </si>
  <si>
    <t>03:07:53.76</t>
  </si>
  <si>
    <t>+54:33</t>
  </si>
  <si>
    <t>GIUNTI</t>
  </si>
  <si>
    <t>GIANNI</t>
  </si>
  <si>
    <t>CICLISTICA VIACCIA</t>
  </si>
  <si>
    <t>03:08:48.72</t>
  </si>
  <si>
    <t>+55:28</t>
  </si>
  <si>
    <t>L110609</t>
  </si>
  <si>
    <t>BORGHETTI</t>
  </si>
  <si>
    <t>03:09:26.57</t>
  </si>
  <si>
    <t>+56:06</t>
  </si>
  <si>
    <t>RIGACCI</t>
  </si>
  <si>
    <t>ASD AVIS ROSIGNANO</t>
  </si>
  <si>
    <t>03:09:45.12</t>
  </si>
  <si>
    <t>+56:25</t>
  </si>
  <si>
    <t>L410200</t>
  </si>
  <si>
    <t>CHIARAMONTI</t>
  </si>
  <si>
    <t>TEAM GASTONE NENCINI PRATO</t>
  </si>
  <si>
    <t>03:09:45.36</t>
  </si>
  <si>
    <t>L111442</t>
  </si>
  <si>
    <t>MANNONI</t>
  </si>
  <si>
    <t>03:09:46.52</t>
  </si>
  <si>
    <t>+56:26</t>
  </si>
  <si>
    <t>942556X</t>
  </si>
  <si>
    <t>03:10:02.14</t>
  </si>
  <si>
    <t>+56:42</t>
  </si>
  <si>
    <t>03:10:03.55</t>
  </si>
  <si>
    <t>+56:43</t>
  </si>
  <si>
    <t>BUCCHI</t>
  </si>
  <si>
    <t>03:10:46.31</t>
  </si>
  <si>
    <t>+57:26</t>
  </si>
  <si>
    <t>A275846</t>
  </si>
  <si>
    <t>ULIVI</t>
  </si>
  <si>
    <t>03:11:27.72</t>
  </si>
  <si>
    <t>+58:07</t>
  </si>
  <si>
    <t>A220563</t>
  </si>
  <si>
    <t>BARGIGLI</t>
  </si>
  <si>
    <t>03:11:33.16</t>
  </si>
  <si>
    <t>+58:13</t>
  </si>
  <si>
    <t>FORTI</t>
  </si>
  <si>
    <t>03:11:35.34</t>
  </si>
  <si>
    <t>+58:15</t>
  </si>
  <si>
    <t>A246570</t>
  </si>
  <si>
    <t>03:11:37.05</t>
  </si>
  <si>
    <t>03:11:21.02</t>
  </si>
  <si>
    <t>+58:16</t>
  </si>
  <si>
    <t>MARINI</t>
  </si>
  <si>
    <t>03:12:05.24</t>
  </si>
  <si>
    <t>A012723</t>
  </si>
  <si>
    <t>03:12:06.33</t>
  </si>
  <si>
    <t>+58:46</t>
  </si>
  <si>
    <t>MAZZONI</t>
  </si>
  <si>
    <t>03:12:13.57</t>
  </si>
  <si>
    <t>+58:53</t>
  </si>
  <si>
    <t>A257497</t>
  </si>
  <si>
    <t>03:12:37.50</t>
  </si>
  <si>
    <t>+59:17</t>
  </si>
  <si>
    <t>A276560</t>
  </si>
  <si>
    <t>03:12:56.76</t>
  </si>
  <si>
    <t>+59:36</t>
  </si>
  <si>
    <t>CENNI</t>
  </si>
  <si>
    <t>03:12:57.57</t>
  </si>
  <si>
    <t>+59:37</t>
  </si>
  <si>
    <t>A155036</t>
  </si>
  <si>
    <t>CLAUDI</t>
  </si>
  <si>
    <t>03:13:33.33</t>
  </si>
  <si>
    <t>03:13:28.34</t>
  </si>
  <si>
    <t>+01:00:13</t>
  </si>
  <si>
    <t>BELARDINELLI</t>
  </si>
  <si>
    <t>RODOLFO</t>
  </si>
  <si>
    <t>03:13:35.82</t>
  </si>
  <si>
    <t>03:13:32.87</t>
  </si>
  <si>
    <t>+01:00:15</t>
  </si>
  <si>
    <t>885195E</t>
  </si>
  <si>
    <t>PATROCCHI</t>
  </si>
  <si>
    <t>03:15:33.53</t>
  </si>
  <si>
    <t>A252407</t>
  </si>
  <si>
    <t>FERRARI</t>
  </si>
  <si>
    <t>03:15:39.33</t>
  </si>
  <si>
    <t>+01:02:19</t>
  </si>
  <si>
    <t>A009745</t>
  </si>
  <si>
    <t>MORENA</t>
  </si>
  <si>
    <t>03:15:54.18</t>
  </si>
  <si>
    <t>+01:02:34</t>
  </si>
  <si>
    <t>A076864</t>
  </si>
  <si>
    <t>INNOCENTI</t>
  </si>
  <si>
    <t>SERGIO</t>
  </si>
  <si>
    <t>03:16:04.34</t>
  </si>
  <si>
    <t>+01:02:44</t>
  </si>
  <si>
    <t>BERTONI</t>
  </si>
  <si>
    <t>PIERFRANCESCO</t>
  </si>
  <si>
    <t>03:16:08.81</t>
  </si>
  <si>
    <t>+01:02:48</t>
  </si>
  <si>
    <t>03:16:09.59</t>
  </si>
  <si>
    <t>+01:02:49</t>
  </si>
  <si>
    <t>03:16:16.69</t>
  </si>
  <si>
    <t>03:16:12.73</t>
  </si>
  <si>
    <t>+01:02:56</t>
  </si>
  <si>
    <t>03:16:31.36</t>
  </si>
  <si>
    <t>+01:03:11</t>
  </si>
  <si>
    <t>03:16:46.74</t>
  </si>
  <si>
    <t>03:16:30.47</t>
  </si>
  <si>
    <t>+01:03:26</t>
  </si>
  <si>
    <t>03:16:52.87</t>
  </si>
  <si>
    <t>03:16:48.34</t>
  </si>
  <si>
    <t>+01:03:32</t>
  </si>
  <si>
    <t>UGOLINI</t>
  </si>
  <si>
    <t>03:17:07.10</t>
  </si>
  <si>
    <t>03:17:02.10</t>
  </si>
  <si>
    <t>+01:03:46</t>
  </si>
  <si>
    <t>927616L</t>
  </si>
  <si>
    <t>MERZI</t>
  </si>
  <si>
    <t>WWB ASD</t>
  </si>
  <si>
    <t>03:17:26.69</t>
  </si>
  <si>
    <t>+01:04:06</t>
  </si>
  <si>
    <t>F060861</t>
  </si>
  <si>
    <t>03:18:36.34</t>
  </si>
  <si>
    <t>03:18:30.10</t>
  </si>
  <si>
    <t>+01:05:16</t>
  </si>
  <si>
    <t>CERVINI</t>
  </si>
  <si>
    <t>03:18:41.32</t>
  </si>
  <si>
    <t>+01:05:21</t>
  </si>
  <si>
    <t>A163999</t>
  </si>
  <si>
    <t>CARBINI</t>
  </si>
  <si>
    <t>LUCIA</t>
  </si>
  <si>
    <t>03:18:48.34</t>
  </si>
  <si>
    <t>+01:05:28</t>
  </si>
  <si>
    <t>A194171</t>
  </si>
  <si>
    <t>03:18:53.69</t>
  </si>
  <si>
    <t>03:18:40.41</t>
  </si>
  <si>
    <t>+01:05:33</t>
  </si>
  <si>
    <t>MARZIALI</t>
  </si>
  <si>
    <t>JADER</t>
  </si>
  <si>
    <t>03:18:58.95</t>
  </si>
  <si>
    <t>+01:05:38</t>
  </si>
  <si>
    <t>A247670</t>
  </si>
  <si>
    <t>CESARINI</t>
  </si>
  <si>
    <t>03:19:05.25</t>
  </si>
  <si>
    <t>+01:05:45</t>
  </si>
  <si>
    <t>CANTALONI</t>
  </si>
  <si>
    <t>03:19:24.72</t>
  </si>
  <si>
    <t>03:19:18.00</t>
  </si>
  <si>
    <t>+01:06:04</t>
  </si>
  <si>
    <t>A285048</t>
  </si>
  <si>
    <t>BENCINI</t>
  </si>
  <si>
    <t>BADIA CYCLING TEAM</t>
  </si>
  <si>
    <t>03:20:04.59</t>
  </si>
  <si>
    <t>+01:06:44</t>
  </si>
  <si>
    <t>L023963</t>
  </si>
  <si>
    <t>BANDINI</t>
  </si>
  <si>
    <t>03:20:26.11</t>
  </si>
  <si>
    <t>+01:07:05</t>
  </si>
  <si>
    <t>MTB CASENTINO ASD</t>
  </si>
  <si>
    <t>03:20:48.48</t>
  </si>
  <si>
    <t>03:20:43.70</t>
  </si>
  <si>
    <t>+01:07:28</t>
  </si>
  <si>
    <t>AICS 100767</t>
  </si>
  <si>
    <t>PIACENZA</t>
  </si>
  <si>
    <t>ASD TEAM BICISPORT CARRARA</t>
  </si>
  <si>
    <t>03:21:10.78</t>
  </si>
  <si>
    <t>03:21:09.50</t>
  </si>
  <si>
    <t>+01:07:50</t>
  </si>
  <si>
    <t>L610277</t>
  </si>
  <si>
    <t>CARLETTI</t>
  </si>
  <si>
    <t>03:21:11.30</t>
  </si>
  <si>
    <t>+01:07:51</t>
  </si>
  <si>
    <t>A119078</t>
  </si>
  <si>
    <t>03:21:13.86</t>
  </si>
  <si>
    <t>03:21:33.09</t>
  </si>
  <si>
    <t>03:21:30.31</t>
  </si>
  <si>
    <t>+01:08:12</t>
  </si>
  <si>
    <t>A282822</t>
  </si>
  <si>
    <t>NICOLETTI</t>
  </si>
  <si>
    <t>03:22:17.61</t>
  </si>
  <si>
    <t>03:22:08.36</t>
  </si>
  <si>
    <t>+01:08:57</t>
  </si>
  <si>
    <t>03:22:18.61</t>
  </si>
  <si>
    <t>+01:08:58</t>
  </si>
  <si>
    <t>03:22:20.25</t>
  </si>
  <si>
    <t>03:22:18.72</t>
  </si>
  <si>
    <t>+01:09:00</t>
  </si>
  <si>
    <t>NEGRO</t>
  </si>
  <si>
    <t>03:22:50.36</t>
  </si>
  <si>
    <t>+01:09:30</t>
  </si>
  <si>
    <t>A278370</t>
  </si>
  <si>
    <t>SARDI</t>
  </si>
  <si>
    <t>MARIS</t>
  </si>
  <si>
    <t>VETTORIBIKE ASD</t>
  </si>
  <si>
    <t>03:22:59.08</t>
  </si>
  <si>
    <t>+01:09:38</t>
  </si>
  <si>
    <t>L081515</t>
  </si>
  <si>
    <t>BARSOTTELLI</t>
  </si>
  <si>
    <t>03:23:14.09</t>
  </si>
  <si>
    <t>+01:09:53</t>
  </si>
  <si>
    <t>A225866</t>
  </si>
  <si>
    <t>FEDERIGI</t>
  </si>
  <si>
    <t>03:23:14.80</t>
  </si>
  <si>
    <t>+01:09:54</t>
  </si>
  <si>
    <t>A249809</t>
  </si>
  <si>
    <t>03:23:20.58</t>
  </si>
  <si>
    <t>03:23:14.79</t>
  </si>
  <si>
    <t>+01:10:00</t>
  </si>
  <si>
    <t>BULLETTI</t>
  </si>
  <si>
    <t>03:23:22.81</t>
  </si>
  <si>
    <t>+01:10:02</t>
  </si>
  <si>
    <t>A234930</t>
  </si>
  <si>
    <t>03:23:43.87</t>
  </si>
  <si>
    <t>+01:10:23</t>
  </si>
  <si>
    <t>MEUCCI</t>
  </si>
  <si>
    <t>03:23:46.33</t>
  </si>
  <si>
    <t>+01:10:26</t>
  </si>
  <si>
    <t>A249142</t>
  </si>
  <si>
    <t>DRAGONI</t>
  </si>
  <si>
    <t>03:24:07.61</t>
  </si>
  <si>
    <t>+01:10:47</t>
  </si>
  <si>
    <t>LANDI</t>
  </si>
  <si>
    <t>03:24:08.64</t>
  </si>
  <si>
    <t>03:23:48.86</t>
  </si>
  <si>
    <t>+01:10:48</t>
  </si>
  <si>
    <t>A170820</t>
  </si>
  <si>
    <t>03:24:33.18</t>
  </si>
  <si>
    <t>+01:11:13</t>
  </si>
  <si>
    <t>BROCCULI</t>
  </si>
  <si>
    <t>03:24:34.19</t>
  </si>
  <si>
    <t>+01:11:14</t>
  </si>
  <si>
    <t>A229049</t>
  </si>
  <si>
    <t>03:24:48.36</t>
  </si>
  <si>
    <t>+01:11:28</t>
  </si>
  <si>
    <t>03:24:50.01</t>
  </si>
  <si>
    <t>03:24:50.62</t>
  </si>
  <si>
    <t>03:24:33.08</t>
  </si>
  <si>
    <t>+01:11:30</t>
  </si>
  <si>
    <t>03:25:23.86</t>
  </si>
  <si>
    <t>+01:12:03</t>
  </si>
  <si>
    <t>03:27:28.10</t>
  </si>
  <si>
    <t>03:27:23.58</t>
  </si>
  <si>
    <t>+01:14:07</t>
  </si>
  <si>
    <t xml:space="preserve">SAFFIOTI </t>
  </si>
  <si>
    <t>GS CICLISTI GRASSINA ASD</t>
  </si>
  <si>
    <t>03:27:59.11</t>
  </si>
  <si>
    <t>03:27:56.83</t>
  </si>
  <si>
    <t>+01:14:39</t>
  </si>
  <si>
    <t>L020372</t>
  </si>
  <si>
    <t>03:28:06.93</t>
  </si>
  <si>
    <t>+01:14:46</t>
  </si>
  <si>
    <t>A074121</t>
  </si>
  <si>
    <t>03:28:11.88</t>
  </si>
  <si>
    <t>+01:14:51</t>
  </si>
  <si>
    <t>BALLINI</t>
  </si>
  <si>
    <t>03:28:17.88</t>
  </si>
  <si>
    <t>+01:14:57</t>
  </si>
  <si>
    <t>BOSI</t>
  </si>
  <si>
    <t>03:28:18.08</t>
  </si>
  <si>
    <t>FAGGIOLINI</t>
  </si>
  <si>
    <t>03:29:17.10</t>
  </si>
  <si>
    <t>03:29:00.31</t>
  </si>
  <si>
    <t>+01:15:56</t>
  </si>
  <si>
    <t>A218760</t>
  </si>
  <si>
    <t>MEAZZINI</t>
  </si>
  <si>
    <t>03:29:30.08</t>
  </si>
  <si>
    <t>03:29:07.80</t>
  </si>
  <si>
    <t>+01:16:09</t>
  </si>
  <si>
    <t>A178598</t>
  </si>
  <si>
    <t>GALLORINI</t>
  </si>
  <si>
    <t>03:29:35.87</t>
  </si>
  <si>
    <t>+01:16:15</t>
  </si>
  <si>
    <t>A226373</t>
  </si>
  <si>
    <t>POLVERARI</t>
  </si>
  <si>
    <t>03:30:30.51</t>
  </si>
  <si>
    <t>03:30:11.32</t>
  </si>
  <si>
    <t>+01:17:10</t>
  </si>
  <si>
    <t>A229426</t>
  </si>
  <si>
    <t>BELEFFI</t>
  </si>
  <si>
    <t>03:30:35.88</t>
  </si>
  <si>
    <t>03:30:29.34</t>
  </si>
  <si>
    <t>+01:17:15</t>
  </si>
  <si>
    <t>A275547</t>
  </si>
  <si>
    <t>GUSELLA</t>
  </si>
  <si>
    <t>CECILIA</t>
  </si>
  <si>
    <t>03:30:35.99</t>
  </si>
  <si>
    <t>A248319</t>
  </si>
  <si>
    <t>03:30:36.50</t>
  </si>
  <si>
    <t>+01:17:16</t>
  </si>
  <si>
    <t>A256318</t>
  </si>
  <si>
    <t>03:30:45.32</t>
  </si>
  <si>
    <t>+01:17:25</t>
  </si>
  <si>
    <t>03:30:54.12</t>
  </si>
  <si>
    <t>+01:17:34</t>
  </si>
  <si>
    <t>DELLE DONNE</t>
  </si>
  <si>
    <t>03:30:54.51</t>
  </si>
  <si>
    <t>A243277</t>
  </si>
  <si>
    <t>03:31:12.80</t>
  </si>
  <si>
    <t>03:31:06.56</t>
  </si>
  <si>
    <t>+01:17:52</t>
  </si>
  <si>
    <t>03:31:59.95</t>
  </si>
  <si>
    <t>+01:18:39</t>
  </si>
  <si>
    <t>SIGNORINI</t>
  </si>
  <si>
    <t>03:32:03.38</t>
  </si>
  <si>
    <t>+01:18:43</t>
  </si>
  <si>
    <t>A152057</t>
  </si>
  <si>
    <t>PRUSSI</t>
  </si>
  <si>
    <t>03:33:34.64</t>
  </si>
  <si>
    <t>03:31:09.51</t>
  </si>
  <si>
    <t>+01:20:14</t>
  </si>
  <si>
    <t>SAMPAOLI</t>
  </si>
  <si>
    <t>GIMMI</t>
  </si>
  <si>
    <t>03:33:37.63</t>
  </si>
  <si>
    <t>03:33:18.85</t>
  </si>
  <si>
    <t>+01:20:17</t>
  </si>
  <si>
    <t>BARACCHI</t>
  </si>
  <si>
    <t>03:33:57.77</t>
  </si>
  <si>
    <t>03:33:34.50</t>
  </si>
  <si>
    <t>+01:20:37</t>
  </si>
  <si>
    <t>A236600</t>
  </si>
  <si>
    <t>CONTI</t>
  </si>
  <si>
    <t>03:33:57.90</t>
  </si>
  <si>
    <t>03:33:35.00</t>
  </si>
  <si>
    <t>A258295</t>
  </si>
  <si>
    <t>BRUGUIER</t>
  </si>
  <si>
    <t>GRETA</t>
  </si>
  <si>
    <t>03:34:33.98</t>
  </si>
  <si>
    <t>+01:21:13</t>
  </si>
  <si>
    <t>A251415</t>
  </si>
  <si>
    <t>03:34:57.60</t>
  </si>
  <si>
    <t>03:34:45.70</t>
  </si>
  <si>
    <t>+01:21:37</t>
  </si>
  <si>
    <t>TEAM TREDICI DOUBLE CAM ASD</t>
  </si>
  <si>
    <t>03:35:04.81</t>
  </si>
  <si>
    <t>+01:21:44</t>
  </si>
  <si>
    <t>L111488</t>
  </si>
  <si>
    <t>03:35:14.40</t>
  </si>
  <si>
    <t>03:34:52.37</t>
  </si>
  <si>
    <t>+01:21:54</t>
  </si>
  <si>
    <t>03:35:15.76</t>
  </si>
  <si>
    <t>PUCCI</t>
  </si>
  <si>
    <t>NEW E.BIKE</t>
  </si>
  <si>
    <t>03:35:17.07</t>
  </si>
  <si>
    <t>03:35:01.11</t>
  </si>
  <si>
    <t>+01:21:56</t>
  </si>
  <si>
    <t>A251130</t>
  </si>
  <si>
    <t>11P3073</t>
  </si>
  <si>
    <t>03:36:02.29</t>
  </si>
  <si>
    <t>03:35:59.77</t>
  </si>
  <si>
    <t>+01:22:42</t>
  </si>
  <si>
    <t>MARANGHI</t>
  </si>
  <si>
    <t>03:36:35.55</t>
  </si>
  <si>
    <t>A283967</t>
  </si>
  <si>
    <t>CECCHI</t>
  </si>
  <si>
    <t>03:36:47.14</t>
  </si>
  <si>
    <t>+01:23:27</t>
  </si>
  <si>
    <t>A109119</t>
  </si>
  <si>
    <t>MENGOZZI</t>
  </si>
  <si>
    <t>03:37:19.40</t>
  </si>
  <si>
    <t>03:37:02.06</t>
  </si>
  <si>
    <t>+01:23:59</t>
  </si>
  <si>
    <t>SAVARELLI</t>
  </si>
  <si>
    <t>03:37:23.52</t>
  </si>
  <si>
    <t>03:37:10.84</t>
  </si>
  <si>
    <t>+01:24:03</t>
  </si>
  <si>
    <t>03:37:27.88</t>
  </si>
  <si>
    <t>+01:24:07</t>
  </si>
  <si>
    <t>A022049</t>
  </si>
  <si>
    <t>03:37:28.30</t>
  </si>
  <si>
    <t>+01:24:08</t>
  </si>
  <si>
    <t>ACCIAI</t>
  </si>
  <si>
    <t>03:37:52.90</t>
  </si>
  <si>
    <t>+01:24:32</t>
  </si>
  <si>
    <t>CARDELLI</t>
  </si>
  <si>
    <t>FILIBERTO</t>
  </si>
  <si>
    <t>03:37:58.16</t>
  </si>
  <si>
    <t>+01:24:38</t>
  </si>
  <si>
    <t>A218161</t>
  </si>
  <si>
    <t>PALAZZI</t>
  </si>
  <si>
    <t>03:39:25.09</t>
  </si>
  <si>
    <t>03:39:14.84</t>
  </si>
  <si>
    <t>03:41:14.20</t>
  </si>
  <si>
    <t>03:41:01.27</t>
  </si>
  <si>
    <t>+01:27:54</t>
  </si>
  <si>
    <t>03:42:48.67</t>
  </si>
  <si>
    <t>+01:29:28</t>
  </si>
  <si>
    <t>03:42:52.79</t>
  </si>
  <si>
    <t>+01:29:32</t>
  </si>
  <si>
    <t>BRACCIALI</t>
  </si>
  <si>
    <t>03:42:54.59</t>
  </si>
  <si>
    <t>03:42:37.55</t>
  </si>
  <si>
    <t>03:43:24.16</t>
  </si>
  <si>
    <t>03:43:17.36</t>
  </si>
  <si>
    <t>+01:30:04</t>
  </si>
  <si>
    <t>03:44:05.77</t>
  </si>
  <si>
    <t>03:44:02.57</t>
  </si>
  <si>
    <t>+01:30:45</t>
  </si>
  <si>
    <t>03:44:09.56</t>
  </si>
  <si>
    <t>03:44:04.38</t>
  </si>
  <si>
    <t>+01:30:49</t>
  </si>
  <si>
    <t>BUGLIONE</t>
  </si>
  <si>
    <t>DOMENICO</t>
  </si>
  <si>
    <t>03:44:33.62</t>
  </si>
  <si>
    <t>+01:31:13</t>
  </si>
  <si>
    <t>PIERONI</t>
  </si>
  <si>
    <t>ILARIA</t>
  </si>
  <si>
    <t>03:44:35.18</t>
  </si>
  <si>
    <t>+01:31:15</t>
  </si>
  <si>
    <t>A188089</t>
  </si>
  <si>
    <t>DZITAC</t>
  </si>
  <si>
    <t>IONUT</t>
  </si>
  <si>
    <t>03:44:54.44</t>
  </si>
  <si>
    <t>03:44:49.72</t>
  </si>
  <si>
    <t>+01:31:34</t>
  </si>
  <si>
    <t>A252479</t>
  </si>
  <si>
    <t>ROU</t>
  </si>
  <si>
    <t>REDDITI</t>
  </si>
  <si>
    <t>03:46:42.92</t>
  </si>
  <si>
    <t>+01:33:22</t>
  </si>
  <si>
    <t>DI CINTIO</t>
  </si>
  <si>
    <t>03:46:44.77</t>
  </si>
  <si>
    <t>03:46:27.47</t>
  </si>
  <si>
    <t>+01:33:24</t>
  </si>
  <si>
    <t>971400D</t>
  </si>
  <si>
    <t>TOMASSINI</t>
  </si>
  <si>
    <t>03:46:51.57</t>
  </si>
  <si>
    <t>+01:33:31</t>
  </si>
  <si>
    <t>A274675</t>
  </si>
  <si>
    <t>03:47:02.19</t>
  </si>
  <si>
    <t>03:47:02.16</t>
  </si>
  <si>
    <t>+01:33:42</t>
  </si>
  <si>
    <t>03:47:21.44</t>
  </si>
  <si>
    <t>03:47:09.77</t>
  </si>
  <si>
    <t>+01:34:01</t>
  </si>
  <si>
    <t>TOSI</t>
  </si>
  <si>
    <t>ASD BIKE OR NOTHING TEAM</t>
  </si>
  <si>
    <t>03:47:39.52</t>
  </si>
  <si>
    <t>03:47:37.99</t>
  </si>
  <si>
    <t>+01:34:19</t>
  </si>
  <si>
    <t>08FC112</t>
  </si>
  <si>
    <t>PEDANI</t>
  </si>
  <si>
    <t>GIUSEPPE LUCA</t>
  </si>
  <si>
    <t>03:49:39.58</t>
  </si>
  <si>
    <t>+01:36:19</t>
  </si>
  <si>
    <t>A018784</t>
  </si>
  <si>
    <t>CIOLLI</t>
  </si>
  <si>
    <t>03:50:13.24</t>
  </si>
  <si>
    <t>+01:36:53</t>
  </si>
  <si>
    <t>A107388</t>
  </si>
  <si>
    <t>TANTURLI</t>
  </si>
  <si>
    <t>03:50:32.10</t>
  </si>
  <si>
    <t>03:50:15.72</t>
  </si>
  <si>
    <t>+01:37:11</t>
  </si>
  <si>
    <t>A085716</t>
  </si>
  <si>
    <t>CANTARINI</t>
  </si>
  <si>
    <t>03:50:32.60</t>
  </si>
  <si>
    <t>03:50:17.06</t>
  </si>
  <si>
    <t>+01:37:12</t>
  </si>
  <si>
    <t>A192952</t>
  </si>
  <si>
    <t>03:50:34.37</t>
  </si>
  <si>
    <t>+01:37:14</t>
  </si>
  <si>
    <t>03:51:14.08</t>
  </si>
  <si>
    <t>03:50:56.11</t>
  </si>
  <si>
    <t>+01:37:53</t>
  </si>
  <si>
    <t>BATISTINI</t>
  </si>
  <si>
    <t>03:51:16.32</t>
  </si>
  <si>
    <t>03:51:07.78</t>
  </si>
  <si>
    <t>+01:37:56</t>
  </si>
  <si>
    <t>A247983</t>
  </si>
  <si>
    <t>03:51:36.39</t>
  </si>
  <si>
    <t>03:51:25.61</t>
  </si>
  <si>
    <t>+01:38:16</t>
  </si>
  <si>
    <t>A147952</t>
  </si>
  <si>
    <t>03:52:26.20</t>
  </si>
  <si>
    <t>+01:39:06</t>
  </si>
  <si>
    <t>BRUNI</t>
  </si>
  <si>
    <t>03:54:02.97</t>
  </si>
  <si>
    <t>+01:40:42</t>
  </si>
  <si>
    <t>A276966</t>
  </si>
  <si>
    <t>MAROZZI</t>
  </si>
  <si>
    <t>S.C. VILLA S.ANTONIO CICLI COCCI</t>
  </si>
  <si>
    <t>03:54:23.72</t>
  </si>
  <si>
    <t>+01:41:03</t>
  </si>
  <si>
    <t>906348K</t>
  </si>
  <si>
    <t>09Z0030</t>
  </si>
  <si>
    <t>CIUOLI</t>
  </si>
  <si>
    <t>VALENTINA</t>
  </si>
  <si>
    <t>03:55:57.22</t>
  </si>
  <si>
    <t>+01:42:37</t>
  </si>
  <si>
    <t>A247984</t>
  </si>
  <si>
    <t>GAVAGNI</t>
  </si>
  <si>
    <t>REMO</t>
  </si>
  <si>
    <t>03:55:57.65</t>
  </si>
  <si>
    <t>03:55:49.63</t>
  </si>
  <si>
    <t>CICLI CONTI GS</t>
  </si>
  <si>
    <t>03:58:35.49</t>
  </si>
  <si>
    <t>03:58:18.31</t>
  </si>
  <si>
    <t>+01:45:15</t>
  </si>
  <si>
    <t>L020363</t>
  </si>
  <si>
    <t>VIGNALI</t>
  </si>
  <si>
    <t>MORELLO'S BROTHERS ASD</t>
  </si>
  <si>
    <t>03:58:56.67</t>
  </si>
  <si>
    <t>03:58:35.27</t>
  </si>
  <si>
    <t>+01:45:36</t>
  </si>
  <si>
    <t>L023848</t>
  </si>
  <si>
    <t>03:59:48.73</t>
  </si>
  <si>
    <t>+01:46:28</t>
  </si>
  <si>
    <t>FANTONI</t>
  </si>
  <si>
    <t>03:59:48.98</t>
  </si>
  <si>
    <t>03:59:41.75</t>
  </si>
  <si>
    <t>TONELLI</t>
  </si>
  <si>
    <t>03:59:29.45</t>
  </si>
  <si>
    <t>NUCCI</t>
  </si>
  <si>
    <t>IURI</t>
  </si>
  <si>
    <t>04:02:10.14</t>
  </si>
  <si>
    <t>+01:48:50</t>
  </si>
  <si>
    <t>04:02:43.61</t>
  </si>
  <si>
    <t>04:02:35.38</t>
  </si>
  <si>
    <t>+01:49:23</t>
  </si>
  <si>
    <t>GABRIELLI</t>
  </si>
  <si>
    <t>04:04:32.49</t>
  </si>
  <si>
    <t>+01:51:12</t>
  </si>
  <si>
    <t>A275442</t>
  </si>
  <si>
    <t>MIRKA</t>
  </si>
  <si>
    <t>04:04:32.91</t>
  </si>
  <si>
    <t>A120458</t>
  </si>
  <si>
    <t>GC MTB RUFINA</t>
  </si>
  <si>
    <t>04:07:52.06</t>
  </si>
  <si>
    <t>04:07:38.54</t>
  </si>
  <si>
    <t>+01:54:31</t>
  </si>
  <si>
    <t>L020696</t>
  </si>
  <si>
    <t>04:11:40.23</t>
  </si>
  <si>
    <t>+01:58:20</t>
  </si>
  <si>
    <t>CIPRIANI</t>
  </si>
  <si>
    <t>04:12:30.84</t>
  </si>
  <si>
    <t>04:12:27.08</t>
  </si>
  <si>
    <t>+01:59:10</t>
  </si>
  <si>
    <t>BIRIBICCHI</t>
  </si>
  <si>
    <t>ASD GC CANINO</t>
  </si>
  <si>
    <t>04:15:30.78</t>
  </si>
  <si>
    <t>04:15:08.32</t>
  </si>
  <si>
    <t>+02:02:10</t>
  </si>
  <si>
    <t xml:space="preserve">AT-00101004 </t>
  </si>
  <si>
    <t>MARINELLI</t>
  </si>
  <si>
    <t>04:17:41.79</t>
  </si>
  <si>
    <t>04:17:29.38</t>
  </si>
  <si>
    <t>+02:04:21</t>
  </si>
  <si>
    <t>A213411</t>
  </si>
  <si>
    <t>TORPADO FACTORY TEAM</t>
  </si>
  <si>
    <t>04:18:14.27</t>
  </si>
  <si>
    <t>+02:04:54</t>
  </si>
  <si>
    <t>616603G</t>
  </si>
  <si>
    <t>21S1157</t>
  </si>
  <si>
    <t>CECCAROLI</t>
  </si>
  <si>
    <t>04:19:42.74</t>
  </si>
  <si>
    <t>04:19:38.51</t>
  </si>
  <si>
    <t>AT-15202300-22/23</t>
  </si>
  <si>
    <t>SABIA</t>
  </si>
  <si>
    <t>04:22:08.51</t>
  </si>
  <si>
    <t>04:22:05.25</t>
  </si>
  <si>
    <t>+02:08:48</t>
  </si>
  <si>
    <t>A277280</t>
  </si>
  <si>
    <t>04:27:35.53</t>
  </si>
  <si>
    <t>+02:14:15</t>
  </si>
  <si>
    <t>A268694</t>
  </si>
  <si>
    <t>TALLARINI</t>
  </si>
  <si>
    <t>IVAN</t>
  </si>
  <si>
    <t>04:27:37.82</t>
  </si>
  <si>
    <t>04:27:29.38</t>
  </si>
  <si>
    <t>+02:14:17</t>
  </si>
  <si>
    <t>PUCCIARELLI</t>
  </si>
  <si>
    <t>02:25:09.15</t>
  </si>
  <si>
    <t>+11:49</t>
  </si>
  <si>
    <t>A049088</t>
  </si>
  <si>
    <t>CHECCAGLINI</t>
  </si>
  <si>
    <t>02:14:49.38</t>
  </si>
  <si>
    <t>02:14:42.98</t>
  </si>
  <si>
    <t>+1:29</t>
  </si>
  <si>
    <t>A234055</t>
  </si>
  <si>
    <t>03:09:12.31</t>
  </si>
  <si>
    <t>03:09:11.78</t>
  </si>
  <si>
    <t>+55:52</t>
  </si>
  <si>
    <t>BARSOTTI</t>
  </si>
  <si>
    <t>00:54:20.79</t>
  </si>
  <si>
    <t>+0-1:0-18:0-59</t>
  </si>
  <si>
    <t>A242151</t>
  </si>
  <si>
    <t>+0-2:0-13:0-20</t>
  </si>
  <si>
    <t>DE MASI</t>
  </si>
  <si>
    <t>A197306</t>
  </si>
  <si>
    <t>SPAGNI</t>
  </si>
  <si>
    <t>PIETRO ROSSANO</t>
  </si>
  <si>
    <t>MINOTTI</t>
  </si>
  <si>
    <t>JURI</t>
  </si>
  <si>
    <t>SAURO</t>
  </si>
  <si>
    <t>947554S</t>
  </si>
  <si>
    <t>DIANINI</t>
  </si>
  <si>
    <t>A220160</t>
  </si>
  <si>
    <t>CHIARTELLI</t>
  </si>
  <si>
    <t>A189948</t>
  </si>
  <si>
    <t>CHERUBINI</t>
  </si>
  <si>
    <t>LUCIO</t>
  </si>
  <si>
    <t>A169198</t>
  </si>
  <si>
    <t>BAGNI</t>
  </si>
  <si>
    <t>ASD TEAM ZAMPARELLA</t>
  </si>
  <si>
    <t>A132808</t>
  </si>
  <si>
    <t>08S3345</t>
  </si>
  <si>
    <t>DE MEDICI</t>
  </si>
  <si>
    <t>ROBERTO DANIELE</t>
  </si>
  <si>
    <t>A155215</t>
  </si>
  <si>
    <t>BATINI</t>
  </si>
  <si>
    <t>A285124</t>
  </si>
  <si>
    <t>TEMPO</t>
  </si>
  <si>
    <t>Pti_T3R</t>
  </si>
  <si>
    <t>BROVELLI</t>
  </si>
  <si>
    <t>JU-M2</t>
  </si>
  <si>
    <t>00:59:21.62</t>
  </si>
  <si>
    <t>A111011</t>
  </si>
  <si>
    <t>01:03:38.04</t>
  </si>
  <si>
    <t>A208265</t>
  </si>
  <si>
    <t>M6-M8</t>
  </si>
  <si>
    <t>01:03:49.80</t>
  </si>
  <si>
    <t>+4:28</t>
  </si>
  <si>
    <t>CECCOLINI</t>
  </si>
  <si>
    <t>01:04:30.14</t>
  </si>
  <si>
    <t>+5:08</t>
  </si>
  <si>
    <t>LOVARI</t>
  </si>
  <si>
    <t>01:06:16.83</t>
  </si>
  <si>
    <t>+6:55</t>
  </si>
  <si>
    <t>A221919</t>
  </si>
  <si>
    <t>01:06:22.90</t>
  </si>
  <si>
    <t>+7:01</t>
  </si>
  <si>
    <t>A221324</t>
  </si>
  <si>
    <t>BONINI</t>
  </si>
  <si>
    <t>M3-M5</t>
  </si>
  <si>
    <t>01:06:33.05</t>
  </si>
  <si>
    <t>+7:11</t>
  </si>
  <si>
    <t>A223208</t>
  </si>
  <si>
    <t>01:08:01.68</t>
  </si>
  <si>
    <t>+8:40</t>
  </si>
  <si>
    <t>A169291</t>
  </si>
  <si>
    <t>PAOLI</t>
  </si>
  <si>
    <t>JONATA</t>
  </si>
  <si>
    <t>01:08:02.13</t>
  </si>
  <si>
    <t>A237796</t>
  </si>
  <si>
    <t>01:09:06.65</t>
  </si>
  <si>
    <t>+9:45</t>
  </si>
  <si>
    <t>SALVADORI</t>
  </si>
  <si>
    <t>01:09:07.79</t>
  </si>
  <si>
    <t>+9:46</t>
  </si>
  <si>
    <t>PETRUCCIOLI</t>
  </si>
  <si>
    <t>ARNALDO</t>
  </si>
  <si>
    <t>A169279</t>
  </si>
  <si>
    <t>ROSADONI</t>
  </si>
  <si>
    <t>OLIMPIA CYCLING TEAM ASD</t>
  </si>
  <si>
    <t>01:09:48.91</t>
  </si>
  <si>
    <t>+10:27</t>
  </si>
  <si>
    <t>09PO001</t>
  </si>
  <si>
    <t>MEARINI</t>
  </si>
  <si>
    <t>01:11:09.27</t>
  </si>
  <si>
    <t>+11:47</t>
  </si>
  <si>
    <t>A258212</t>
  </si>
  <si>
    <t>GHINI</t>
  </si>
  <si>
    <t>FULVIO</t>
  </si>
  <si>
    <t>01:11:10.01</t>
  </si>
  <si>
    <t>+11:48</t>
  </si>
  <si>
    <t>CORAZZESI</t>
  </si>
  <si>
    <t>01:12:27.14</t>
  </si>
  <si>
    <t>+13:05</t>
  </si>
  <si>
    <t>A284708</t>
  </si>
  <si>
    <t>01:13:50.90</t>
  </si>
  <si>
    <t>+14:29</t>
  </si>
  <si>
    <t>CACCHIANI</t>
  </si>
  <si>
    <t>RICHARD</t>
  </si>
  <si>
    <t>01:13:52.68</t>
  </si>
  <si>
    <t>+14:31</t>
  </si>
  <si>
    <t>A169298</t>
  </si>
  <si>
    <t>BENUCCI</t>
  </si>
  <si>
    <t>01:15:36.68</t>
  </si>
  <si>
    <t>+16:15</t>
  </si>
  <si>
    <t>RUFINI</t>
  </si>
  <si>
    <t>01:15:37.60</t>
  </si>
  <si>
    <t>01:16:51.39</t>
  </si>
  <si>
    <t>+17:29</t>
  </si>
  <si>
    <t>DELL'AGNELLO</t>
  </si>
  <si>
    <t>01:17:17.94</t>
  </si>
  <si>
    <t>+17:56</t>
  </si>
  <si>
    <t>A246557</t>
  </si>
  <si>
    <t>BARNA</t>
  </si>
  <si>
    <t>01:17:35.60</t>
  </si>
  <si>
    <t>+18:13</t>
  </si>
  <si>
    <t>A263425</t>
  </si>
  <si>
    <t>MONICA</t>
  </si>
  <si>
    <t>FEMM</t>
  </si>
  <si>
    <t>01:17:58.94</t>
  </si>
  <si>
    <t>+18:37</t>
  </si>
  <si>
    <t>A114034</t>
  </si>
  <si>
    <t>GIANNINI</t>
  </si>
  <si>
    <t>GIAN PIERO</t>
  </si>
  <si>
    <t>01:19:04.65</t>
  </si>
  <si>
    <t>+19:43</t>
  </si>
  <si>
    <t>A222351</t>
  </si>
  <si>
    <t>COPPINI</t>
  </si>
  <si>
    <t>GS BORGONUOVO MILIOR</t>
  </si>
  <si>
    <t>01:19:22.90</t>
  </si>
  <si>
    <t>A268405</t>
  </si>
  <si>
    <t>08A0344</t>
  </si>
  <si>
    <t>GINO</t>
  </si>
  <si>
    <t>01:20:53.94</t>
  </si>
  <si>
    <t>A256771</t>
  </si>
  <si>
    <t>01:20:59.63</t>
  </si>
  <si>
    <t>+21:38</t>
  </si>
  <si>
    <t>A158108</t>
  </si>
  <si>
    <t>01:22:05.34</t>
  </si>
  <si>
    <t>+22:43</t>
  </si>
  <si>
    <t>BANELLI</t>
  </si>
  <si>
    <t>01:22:06.25</t>
  </si>
  <si>
    <t>+22:44</t>
  </si>
  <si>
    <t>GAMBINERI</t>
  </si>
  <si>
    <t>01:22:06.95</t>
  </si>
  <si>
    <t>+22:45</t>
  </si>
  <si>
    <t>A255054</t>
  </si>
  <si>
    <t>01:22:10.61</t>
  </si>
  <si>
    <t>+22:48</t>
  </si>
  <si>
    <t>A229030</t>
  </si>
  <si>
    <t>GIOVANACCI</t>
  </si>
  <si>
    <t>01:25:06.64</t>
  </si>
  <si>
    <t>+25:45</t>
  </si>
  <si>
    <t>A257515</t>
  </si>
  <si>
    <t>FRANCI</t>
  </si>
  <si>
    <t>01:27:17.86</t>
  </si>
  <si>
    <t>+27:56</t>
  </si>
  <si>
    <t>A075600</t>
  </si>
  <si>
    <t>VERGARI</t>
  </si>
  <si>
    <t>01:34:09.95</t>
  </si>
  <si>
    <t>+34:48</t>
  </si>
  <si>
    <t>A188353</t>
  </si>
  <si>
    <t>BATTISTI</t>
  </si>
  <si>
    <t>01:34:53.75</t>
  </si>
  <si>
    <t>+35:32</t>
  </si>
  <si>
    <t>A271747</t>
  </si>
  <si>
    <t>SILVESTRO</t>
  </si>
  <si>
    <t>SPORTEMOTION ASD</t>
  </si>
  <si>
    <t>01:38:27.02</t>
  </si>
  <si>
    <t>+39:05</t>
  </si>
  <si>
    <t>01:39:10.50</t>
  </si>
  <si>
    <t>+39:48</t>
  </si>
  <si>
    <t>TOBALDI</t>
  </si>
  <si>
    <t>01:39:12.26</t>
  </si>
  <si>
    <t>+39:50</t>
  </si>
  <si>
    <t>531401R</t>
  </si>
  <si>
    <t>MOLINARI</t>
  </si>
  <si>
    <t>DOMENICA</t>
  </si>
  <si>
    <t>01:55:48.27</t>
  </si>
  <si>
    <t>A062520</t>
  </si>
  <si>
    <t>01:55:48.60</t>
  </si>
  <si>
    <t>TAVANTI</t>
  </si>
  <si>
    <t>01:53:29.04</t>
  </si>
  <si>
    <t>01:50:45.55</t>
  </si>
  <si>
    <t>+54:07</t>
  </si>
  <si>
    <t>VERRAZZANI</t>
  </si>
  <si>
    <t>01:53:29.31</t>
  </si>
  <si>
    <t>01:50:45.53</t>
  </si>
  <si>
    <t>01:53:29.56</t>
  </si>
  <si>
    <t>01:50:47.53</t>
  </si>
  <si>
    <t>00:23:30.00</t>
  </si>
  <si>
    <t>+-35:0-51</t>
  </si>
  <si>
    <t>BELMONTE</t>
  </si>
  <si>
    <t>01:20:55.17</t>
  </si>
  <si>
    <t>+21:33</t>
  </si>
  <si>
    <t>01:07:46.65</t>
  </si>
  <si>
    <t>+8:25</t>
  </si>
  <si>
    <t>L010141</t>
  </si>
  <si>
    <t>BRUSCHI</t>
  </si>
  <si>
    <t>01:50:44.28</t>
  </si>
  <si>
    <t>Pti_Coppa T.</t>
  </si>
  <si>
    <t>P.TI  CLASSIC</t>
  </si>
  <si>
    <t>P.TI MARATHON</t>
  </si>
  <si>
    <t>ANDREINI</t>
  </si>
  <si>
    <t>BERGAMASCHI</t>
  </si>
  <si>
    <t>BICHI</t>
  </si>
  <si>
    <t>PIATESI</t>
  </si>
  <si>
    <t>CEROFOLINI</t>
  </si>
  <si>
    <t>MASTROCOLA</t>
  </si>
  <si>
    <t>ADAMI</t>
  </si>
  <si>
    <t>FONTANI</t>
  </si>
  <si>
    <t>CANGINI</t>
  </si>
  <si>
    <t>BONAIUTI</t>
  </si>
  <si>
    <t>BIGOZZI</t>
  </si>
  <si>
    <t>MONTANARI</t>
  </si>
  <si>
    <t>ritirato</t>
  </si>
  <si>
    <t>GSD TEAM GO FAST EVENT</t>
  </si>
  <si>
    <t>ASD CM2</t>
  </si>
  <si>
    <t>GRACCIANO BIKE ROOM</t>
  </si>
  <si>
    <t>Etichette di riga</t>
  </si>
  <si>
    <t>(vuoto)</t>
  </si>
  <si>
    <t>Totale complessivo</t>
  </si>
  <si>
    <t>Somma di Km.</t>
  </si>
  <si>
    <t>Pett Abb</t>
  </si>
  <si>
    <t>03:12:10.97</t>
  </si>
  <si>
    <t>CORTO</t>
  </si>
  <si>
    <t>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</si>
</sst>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AC689"/>
      </left>
      <right style="medium">
        <color rgb="FFDAC689"/>
      </right>
      <top/>
      <bottom style="medium">
        <color rgb="FFDAC689"/>
      </bottom>
      <diagonal/>
    </border>
    <border>
      <left style="medium">
        <color rgb="FFDAC689"/>
      </left>
      <right style="medium">
        <color rgb="FFDAC689"/>
      </right>
      <top style="medium">
        <color rgb="FFDAC689"/>
      </top>
      <bottom style="medium">
        <color rgb="FFDAC68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4" fontId="0" fillId="0" borderId="0" xfId="0" applyNumberFormat="1"/>
    <xf numFmtId="11" fontId="0" fillId="0" borderId="0" xfId="0" applyNumberFormat="1"/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34" borderId="10" xfId="0" applyFill="1" applyBorder="1"/>
    <xf numFmtId="0" fontId="18" fillId="33" borderId="10" xfId="0" applyFont="1" applyFill="1" applyBorder="1" applyAlignment="1">
      <alignment horizontal="center"/>
    </xf>
    <xf numFmtId="0" fontId="19" fillId="35" borderId="11" xfId="0" applyFont="1" applyFill="1" applyBorder="1" applyAlignment="1">
      <alignment horizontal="center" wrapText="1"/>
    </xf>
    <xf numFmtId="0" fontId="19" fillId="35" borderId="12" xfId="0" applyFont="1" applyFill="1" applyBorder="1" applyAlignment="1">
      <alignment horizontal="center" wrapText="1"/>
    </xf>
    <xf numFmtId="0" fontId="16" fillId="36" borderId="13" xfId="0" applyFont="1" applyFill="1" applyBorder="1" applyAlignment="1">
      <alignment horizontal="center"/>
    </xf>
    <xf numFmtId="0" fontId="16" fillId="37" borderId="13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14" fontId="21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34" borderId="0" xfId="0" applyFill="1" applyBorder="1"/>
    <xf numFmtId="0" fontId="16" fillId="33" borderId="0" xfId="0" applyFont="1" applyFill="1" applyBorder="1" applyAlignment="1">
      <alignment horizontal="center"/>
    </xf>
    <xf numFmtId="0" fontId="16" fillId="36" borderId="0" xfId="0" applyFont="1" applyFill="1" applyBorder="1" applyAlignment="1">
      <alignment horizontal="center"/>
    </xf>
    <xf numFmtId="0" fontId="16" fillId="37" borderId="0" xfId="0" applyFont="1" applyFill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2023/COPPA%20TOSCANA%202023/Abbonati%20da%20sito%20COPPA%20TOSCAN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_CT"/>
      <sheetName val="P.ti"/>
    </sheetNames>
    <sheetDataSet>
      <sheetData sheetId="0">
        <row r="1">
          <cell r="A1" t="str">
            <v>stringa1</v>
          </cell>
          <cell r="B1" t="str">
            <v>spazio</v>
          </cell>
          <cell r="C1" t="str">
            <v>stringa 2</v>
          </cell>
          <cell r="D1" t="str">
            <v>Nr</v>
          </cell>
        </row>
        <row r="2">
          <cell r="A2" t="str">
            <v>CALECAGASPARE30246</v>
          </cell>
          <cell r="B2" t="str">
            <v xml:space="preserve"> </v>
          </cell>
          <cell r="C2" t="str">
            <v>CALECA GASPARE</v>
          </cell>
          <cell r="D2">
            <v>2000</v>
          </cell>
        </row>
        <row r="3">
          <cell r="A3" t="str">
            <v>BRUNIMARCO25905</v>
          </cell>
          <cell r="B3" t="str">
            <v xml:space="preserve"> </v>
          </cell>
          <cell r="C3" t="str">
            <v>BRUNI MARCO</v>
          </cell>
          <cell r="D3">
            <v>2001</v>
          </cell>
        </row>
        <row r="4">
          <cell r="A4" t="str">
            <v>PIACENZAANDREA26003</v>
          </cell>
          <cell r="B4" t="str">
            <v xml:space="preserve"> </v>
          </cell>
          <cell r="C4" t="str">
            <v>PIACENZA ANDREA</v>
          </cell>
          <cell r="D4">
            <v>2002</v>
          </cell>
        </row>
        <row r="5">
          <cell r="A5" t="str">
            <v>SPADONIGABRIELE28098</v>
          </cell>
          <cell r="B5" t="str">
            <v xml:space="preserve"> </v>
          </cell>
          <cell r="C5" t="str">
            <v>SPADONI GABRIELE</v>
          </cell>
          <cell r="D5">
            <v>2003</v>
          </cell>
        </row>
        <row r="6">
          <cell r="A6" t="str">
            <v>CARBINILUCIA29176</v>
          </cell>
          <cell r="B6" t="str">
            <v xml:space="preserve"> </v>
          </cell>
          <cell r="C6" t="str">
            <v>CARBINI LUCIA</v>
          </cell>
          <cell r="D6">
            <v>2004</v>
          </cell>
        </row>
        <row r="7">
          <cell r="A7" t="str">
            <v>BANDINIANDREA32224</v>
          </cell>
          <cell r="B7" t="str">
            <v xml:space="preserve"> </v>
          </cell>
          <cell r="C7" t="str">
            <v>BANDINI ANDREA</v>
          </cell>
          <cell r="D7">
            <v>2005</v>
          </cell>
        </row>
        <row r="8">
          <cell r="A8" t="str">
            <v>COZZOLINOCARLO31766</v>
          </cell>
          <cell r="B8" t="str">
            <v xml:space="preserve"> </v>
          </cell>
          <cell r="C8" t="str">
            <v>COZZOLINO CARLO</v>
          </cell>
          <cell r="D8">
            <v>2006</v>
          </cell>
        </row>
        <row r="9">
          <cell r="A9" t="str">
            <v>NERIFABIO27856</v>
          </cell>
          <cell r="B9" t="str">
            <v xml:space="preserve"> </v>
          </cell>
          <cell r="C9" t="str">
            <v>NERI FABIO</v>
          </cell>
          <cell r="D9">
            <v>2007</v>
          </cell>
        </row>
        <row r="10">
          <cell r="A10" t="str">
            <v>MAZZONIGIOVANNI24347</v>
          </cell>
          <cell r="B10" t="str">
            <v xml:space="preserve"> </v>
          </cell>
          <cell r="C10" t="str">
            <v>MAZZONI GIOVANNI</v>
          </cell>
          <cell r="D10">
            <v>2008</v>
          </cell>
        </row>
        <row r="11">
          <cell r="A11" t="str">
            <v>FEDERIGIELISA32576</v>
          </cell>
          <cell r="B11" t="str">
            <v xml:space="preserve"> </v>
          </cell>
          <cell r="C11" t="str">
            <v>FEDERIGI ELISA</v>
          </cell>
          <cell r="D11">
            <v>2009</v>
          </cell>
        </row>
        <row r="12">
          <cell r="A12" t="str">
            <v>BARSOTTELLIMASSIMO25576</v>
          </cell>
          <cell r="B12" t="str">
            <v xml:space="preserve"> </v>
          </cell>
          <cell r="C12" t="str">
            <v>BARSOTTELLI MASSIMO</v>
          </cell>
          <cell r="D12">
            <v>2010</v>
          </cell>
        </row>
        <row r="13">
          <cell r="A13" t="str">
            <v>CURSIDANIELE28633</v>
          </cell>
          <cell r="B13" t="str">
            <v xml:space="preserve"> </v>
          </cell>
          <cell r="C13" t="str">
            <v>CURSI DANIELE</v>
          </cell>
          <cell r="D13">
            <v>2011</v>
          </cell>
        </row>
        <row r="14">
          <cell r="A14" t="str">
            <v>CHIARTELLIFRANCESCO23624</v>
          </cell>
          <cell r="B14" t="str">
            <v xml:space="preserve"> </v>
          </cell>
          <cell r="C14" t="str">
            <v>CHIARTELLI FRANCESCO</v>
          </cell>
          <cell r="D14">
            <v>2012</v>
          </cell>
        </row>
        <row r="15">
          <cell r="A15" t="str">
            <v>PARENTILORENZO24241</v>
          </cell>
          <cell r="B15" t="str">
            <v xml:space="preserve"> </v>
          </cell>
          <cell r="C15" t="str">
            <v>PARENTI LORENZO</v>
          </cell>
          <cell r="D15">
            <v>2013</v>
          </cell>
        </row>
        <row r="16">
          <cell r="A16" t="str">
            <v>TASSINARICHIARA32718</v>
          </cell>
          <cell r="B16" t="str">
            <v xml:space="preserve"> </v>
          </cell>
          <cell r="C16" t="str">
            <v>TASSINARI CHIARA</v>
          </cell>
          <cell r="D16">
            <v>2015</v>
          </cell>
        </row>
        <row r="17">
          <cell r="A17" t="str">
            <v>PIAZZINIFILIPPO30548</v>
          </cell>
          <cell r="B17" t="str">
            <v xml:space="preserve"> </v>
          </cell>
          <cell r="C17" t="str">
            <v>PIAZZINI FILIPPO</v>
          </cell>
          <cell r="D17">
            <v>2016</v>
          </cell>
        </row>
        <row r="18">
          <cell r="A18" t="str">
            <v>MERZISTEFANO22598</v>
          </cell>
          <cell r="B18" t="str">
            <v xml:space="preserve"> </v>
          </cell>
          <cell r="C18" t="str">
            <v>MERZI STEFANO</v>
          </cell>
          <cell r="D18">
            <v>2017</v>
          </cell>
        </row>
        <row r="19">
          <cell r="A19" t="str">
            <v>MALLEGNIANDREA26791</v>
          </cell>
          <cell r="B19" t="str">
            <v xml:space="preserve"> </v>
          </cell>
          <cell r="C19" t="str">
            <v>MALLEGNI ANDREA</v>
          </cell>
          <cell r="D19">
            <v>2018</v>
          </cell>
        </row>
        <row r="20">
          <cell r="A20" t="str">
            <v>VERRINIFRANCESCO34061</v>
          </cell>
          <cell r="B20" t="str">
            <v xml:space="preserve"> </v>
          </cell>
          <cell r="C20" t="str">
            <v>VERRINI FRANCESCO</v>
          </cell>
          <cell r="D20">
            <v>2019</v>
          </cell>
        </row>
        <row r="21">
          <cell r="A21" t="str">
            <v>MAZZONI ALESSANDRO 36812</v>
          </cell>
          <cell r="B21" t="str">
            <v xml:space="preserve"> </v>
          </cell>
          <cell r="C21" t="str">
            <v xml:space="preserve">MAZZONI  ALESSANDRO </v>
          </cell>
          <cell r="D21">
            <v>2020</v>
          </cell>
        </row>
        <row r="22">
          <cell r="A22" t="str">
            <v>TACCINIANDREA24173</v>
          </cell>
          <cell r="B22" t="str">
            <v xml:space="preserve"> </v>
          </cell>
          <cell r="C22" t="str">
            <v>TACCINI ANDREA</v>
          </cell>
          <cell r="D22">
            <v>2021</v>
          </cell>
        </row>
        <row r="23">
          <cell r="A23" t="str">
            <v>ANSELMISEBASTIANO21397</v>
          </cell>
          <cell r="B23" t="str">
            <v xml:space="preserve"> </v>
          </cell>
          <cell r="C23" t="str">
            <v>ANSELMI SEBASTIANO</v>
          </cell>
          <cell r="D23">
            <v>2022</v>
          </cell>
        </row>
        <row r="24">
          <cell r="A24" t="str">
            <v>CERVINISILVIA30666</v>
          </cell>
          <cell r="B24" t="str">
            <v xml:space="preserve"> </v>
          </cell>
          <cell r="C24" t="str">
            <v>CERVINI SILVIA</v>
          </cell>
          <cell r="D24">
            <v>2023</v>
          </cell>
        </row>
        <row r="25">
          <cell r="A25" t="str">
            <v>FONTANAFRANCO25225</v>
          </cell>
          <cell r="B25" t="str">
            <v xml:space="preserve"> </v>
          </cell>
          <cell r="C25" t="str">
            <v>FONTANA FRANCO</v>
          </cell>
          <cell r="D25">
            <v>2024</v>
          </cell>
        </row>
        <row r="26">
          <cell r="A26" t="str">
            <v>MANCUSIPAOLO27115</v>
          </cell>
          <cell r="B26" t="str">
            <v xml:space="preserve"> </v>
          </cell>
          <cell r="C26" t="str">
            <v>MANCUSI PAOLO</v>
          </cell>
          <cell r="D26">
            <v>2025</v>
          </cell>
        </row>
        <row r="27">
          <cell r="A27" t="str">
            <v>PAOLINIMATTEO31775</v>
          </cell>
          <cell r="B27" t="str">
            <v xml:space="preserve"> </v>
          </cell>
          <cell r="C27" t="str">
            <v>PAOLINI MATTEO</v>
          </cell>
          <cell r="D27">
            <v>2026</v>
          </cell>
        </row>
        <row r="28">
          <cell r="A28" t="str">
            <v>PARISFABIO29263</v>
          </cell>
          <cell r="B28" t="str">
            <v xml:space="preserve"> </v>
          </cell>
          <cell r="C28" t="str">
            <v>PARIS FABIO</v>
          </cell>
          <cell r="D28">
            <v>2027</v>
          </cell>
        </row>
        <row r="29">
          <cell r="A29" t="str">
            <v>PERIAENRICO23351</v>
          </cell>
          <cell r="B29" t="str">
            <v xml:space="preserve"> </v>
          </cell>
          <cell r="C29" t="str">
            <v>PERIA ENRICO</v>
          </cell>
          <cell r="D29">
            <v>2028</v>
          </cell>
        </row>
        <row r="30">
          <cell r="A30" t="str">
            <v>MAGRINIMARCO24378</v>
          </cell>
          <cell r="B30" t="str">
            <v xml:space="preserve"> </v>
          </cell>
          <cell r="C30" t="str">
            <v>MAGRINI MARCO</v>
          </cell>
          <cell r="D30">
            <v>2029</v>
          </cell>
        </row>
        <row r="31">
          <cell r="A31" t="str">
            <v>BOSSOLINIROBERTO24116</v>
          </cell>
          <cell r="B31" t="str">
            <v xml:space="preserve"> </v>
          </cell>
          <cell r="C31" t="str">
            <v>BOSSOLINI ROBERTO</v>
          </cell>
          <cell r="D31">
            <v>2030</v>
          </cell>
        </row>
        <row r="32">
          <cell r="A32" t="str">
            <v>PETRONEROBERTO30851</v>
          </cell>
          <cell r="B32" t="str">
            <v xml:space="preserve"> </v>
          </cell>
          <cell r="C32" t="str">
            <v>PETRONE ROBERTO</v>
          </cell>
          <cell r="D32">
            <v>2031</v>
          </cell>
        </row>
        <row r="33">
          <cell r="A33" t="str">
            <v>PASTORENICOLA27148</v>
          </cell>
          <cell r="B33" t="str">
            <v xml:space="preserve"> </v>
          </cell>
          <cell r="C33" t="str">
            <v>PASTORE NICOLA</v>
          </cell>
          <cell r="D33">
            <v>2032</v>
          </cell>
        </row>
        <row r="34">
          <cell r="A34" t="str">
            <v>BERRETTIANDREA30932</v>
          </cell>
          <cell r="B34" t="str">
            <v xml:space="preserve"> </v>
          </cell>
          <cell r="C34" t="str">
            <v>BERRETTI ANDREA</v>
          </cell>
          <cell r="D34">
            <v>2033</v>
          </cell>
        </row>
        <row r="35">
          <cell r="A35" t="str">
            <v>MAGRINILUCA36005</v>
          </cell>
          <cell r="B35" t="str">
            <v xml:space="preserve"> </v>
          </cell>
          <cell r="C35" t="str">
            <v>MAGRINI LUCA</v>
          </cell>
          <cell r="D35">
            <v>2034</v>
          </cell>
        </row>
        <row r="36">
          <cell r="A36" t="str">
            <v>ROSADONIDAMIANO27932</v>
          </cell>
          <cell r="B36" t="str">
            <v xml:space="preserve"> </v>
          </cell>
          <cell r="C36" t="str">
            <v>ROSADONI DAMIANO</v>
          </cell>
          <cell r="D36">
            <v>2035</v>
          </cell>
        </row>
        <row r="37">
          <cell r="A37" t="str">
            <v>GORIGIUSEPPE22759</v>
          </cell>
          <cell r="B37" t="str">
            <v xml:space="preserve"> </v>
          </cell>
          <cell r="C37" t="str">
            <v>GORI GIUSEPPE</v>
          </cell>
          <cell r="D37">
            <v>2036</v>
          </cell>
        </row>
        <row r="38">
          <cell r="A38" t="str">
            <v>PIEROTTI GIUSEPPE 27510</v>
          </cell>
          <cell r="B38" t="str">
            <v xml:space="preserve"> </v>
          </cell>
          <cell r="C38" t="str">
            <v xml:space="preserve">PIEROTTI  GIUSEPPE </v>
          </cell>
          <cell r="D38">
            <v>2037</v>
          </cell>
        </row>
        <row r="39">
          <cell r="A39" t="str">
            <v>STEFANACCIPAOLO29075</v>
          </cell>
          <cell r="B39" t="str">
            <v xml:space="preserve"> </v>
          </cell>
          <cell r="C39" t="str">
            <v>STEFANACCI PAOLO</v>
          </cell>
          <cell r="D39">
            <v>2038</v>
          </cell>
        </row>
        <row r="40">
          <cell r="A40" t="str">
            <v>CITTADINIDANIELE26519</v>
          </cell>
          <cell r="B40" t="str">
            <v xml:space="preserve"> </v>
          </cell>
          <cell r="C40" t="str">
            <v>CITTADINI DANIELE</v>
          </cell>
          <cell r="D40">
            <v>2039</v>
          </cell>
        </row>
        <row r="41">
          <cell r="A41" t="str">
            <v>MASONIEMANUELE28775</v>
          </cell>
          <cell r="B41" t="str">
            <v xml:space="preserve"> </v>
          </cell>
          <cell r="C41" t="str">
            <v>MASONI EMANUELE</v>
          </cell>
          <cell r="D41">
            <v>2040</v>
          </cell>
        </row>
        <row r="42">
          <cell r="A42" t="str">
            <v>BOSSINILEONARDO28118</v>
          </cell>
          <cell r="B42" t="str">
            <v xml:space="preserve"> </v>
          </cell>
          <cell r="C42" t="str">
            <v>BOSSINI LEONARDO</v>
          </cell>
          <cell r="D42">
            <v>2041</v>
          </cell>
        </row>
        <row r="43">
          <cell r="A43" t="str">
            <v>DELL'AGNELLONICOLA28947</v>
          </cell>
          <cell r="B43" t="str">
            <v xml:space="preserve"> </v>
          </cell>
          <cell r="C43" t="str">
            <v>DELL'AGNELLO NICOLA</v>
          </cell>
          <cell r="D43">
            <v>2042</v>
          </cell>
        </row>
        <row r="44">
          <cell r="A44" t="str">
            <v>VIERISIMONE34352</v>
          </cell>
          <cell r="B44" t="str">
            <v xml:space="preserve"> </v>
          </cell>
          <cell r="C44" t="str">
            <v>VIERI SIMONE</v>
          </cell>
          <cell r="D44">
            <v>2043</v>
          </cell>
        </row>
        <row r="45">
          <cell r="A45" t="str">
            <v>FABBRICHRISTIAN27703</v>
          </cell>
          <cell r="B45" t="str">
            <v xml:space="preserve"> </v>
          </cell>
          <cell r="C45" t="str">
            <v>FABBRI CHRISTIAN</v>
          </cell>
          <cell r="D45">
            <v>2044</v>
          </cell>
        </row>
        <row r="46">
          <cell r="A46" t="str">
            <v>GUGLIELMIMATTEO26569</v>
          </cell>
          <cell r="B46" t="str">
            <v xml:space="preserve"> </v>
          </cell>
          <cell r="C46" t="str">
            <v>GUGLIELMI MATTEO</v>
          </cell>
          <cell r="D46">
            <v>2045</v>
          </cell>
        </row>
        <row r="47">
          <cell r="A47" t="str">
            <v>ROMANOGIUSEPPE31092</v>
          </cell>
          <cell r="B47" t="str">
            <v xml:space="preserve"> </v>
          </cell>
          <cell r="C47" t="str">
            <v>ROMANO GIUSEPPE</v>
          </cell>
          <cell r="D47">
            <v>2046</v>
          </cell>
        </row>
        <row r="48">
          <cell r="A48" t="str">
            <v>BILLIMARCO25349</v>
          </cell>
          <cell r="B48" t="str">
            <v xml:space="preserve"> </v>
          </cell>
          <cell r="C48" t="str">
            <v>BILLI MARCO</v>
          </cell>
          <cell r="D48">
            <v>2047</v>
          </cell>
        </row>
        <row r="49">
          <cell r="A49" t="str">
            <v>MEUCCILUCIANO23550</v>
          </cell>
          <cell r="B49" t="str">
            <v xml:space="preserve"> </v>
          </cell>
          <cell r="C49" t="str">
            <v>MEUCCI LUCIANO</v>
          </cell>
          <cell r="D49">
            <v>2048</v>
          </cell>
        </row>
        <row r="50">
          <cell r="A50" t="str">
            <v>CECCARELLIMATTEO29165</v>
          </cell>
          <cell r="B50" t="str">
            <v xml:space="preserve"> </v>
          </cell>
          <cell r="C50" t="str">
            <v>CECCARELLI MATTEO</v>
          </cell>
          <cell r="D50">
            <v>2049</v>
          </cell>
        </row>
        <row r="51">
          <cell r="A51" t="str">
            <v>FAZZUOLIROBERTO21616</v>
          </cell>
          <cell r="B51" t="str">
            <v xml:space="preserve"> </v>
          </cell>
          <cell r="C51" t="str">
            <v>FAZZUOLI ROBERTO</v>
          </cell>
          <cell r="D51">
            <v>2050</v>
          </cell>
        </row>
        <row r="52">
          <cell r="A52" t="str">
            <v>FARSETTIGABRIELE37406</v>
          </cell>
          <cell r="B52" t="str">
            <v xml:space="preserve"> </v>
          </cell>
          <cell r="C52" t="str">
            <v>FARSETTI GABRIELE</v>
          </cell>
          <cell r="D52">
            <v>2051</v>
          </cell>
        </row>
        <row r="53">
          <cell r="A53" t="str">
            <v>FARSETTIANDREA25872</v>
          </cell>
          <cell r="B53" t="str">
            <v xml:space="preserve"> </v>
          </cell>
          <cell r="C53" t="str">
            <v>FARSETTI ANDREA</v>
          </cell>
          <cell r="D53">
            <v>2052</v>
          </cell>
        </row>
        <row r="54">
          <cell r="A54" t="str">
            <v>BANELLIFABIO25982</v>
          </cell>
          <cell r="B54" t="str">
            <v xml:space="preserve"> </v>
          </cell>
          <cell r="C54" t="str">
            <v>BANELLI FABIO</v>
          </cell>
          <cell r="D54">
            <v>2053</v>
          </cell>
        </row>
        <row r="55">
          <cell r="A55" t="str">
            <v>BENUCCIMATTEO36828</v>
          </cell>
          <cell r="B55" t="str">
            <v xml:space="preserve"> </v>
          </cell>
          <cell r="C55" t="str">
            <v>BENUCCI MATTEO</v>
          </cell>
          <cell r="D55">
            <v>2054</v>
          </cell>
        </row>
        <row r="56">
          <cell r="A56" t="str">
            <v>ARDITOGIUSEPPE SALVATORE26812</v>
          </cell>
          <cell r="B56" t="str">
            <v xml:space="preserve"> </v>
          </cell>
          <cell r="C56" t="str">
            <v>ARDITO GIUSEPPE SALVATORE</v>
          </cell>
          <cell r="D56">
            <v>2055</v>
          </cell>
        </row>
        <row r="57">
          <cell r="A57" t="str">
            <v>BACHINIJACOPO35029</v>
          </cell>
          <cell r="B57" t="str">
            <v xml:space="preserve"> </v>
          </cell>
          <cell r="C57" t="str">
            <v>BACHINI JACOPO</v>
          </cell>
          <cell r="D57">
            <v>2056</v>
          </cell>
        </row>
        <row r="58">
          <cell r="A58" t="str">
            <v>BARTOLINIFIORENZO19900</v>
          </cell>
          <cell r="B58" t="str">
            <v xml:space="preserve"> </v>
          </cell>
          <cell r="C58" t="str">
            <v>BARTOLINI FIORENZO</v>
          </cell>
          <cell r="D58">
            <v>2057</v>
          </cell>
        </row>
        <row r="59">
          <cell r="A59" t="str">
            <v>BATINIALBERTO31139</v>
          </cell>
          <cell r="B59" t="str">
            <v xml:space="preserve"> </v>
          </cell>
          <cell r="C59" t="str">
            <v>BATINI ALBERTO</v>
          </cell>
          <cell r="D59">
            <v>2058</v>
          </cell>
        </row>
        <row r="60">
          <cell r="A60" t="str">
            <v>BERTELLILUCA33929</v>
          </cell>
          <cell r="B60" t="str">
            <v xml:space="preserve"> </v>
          </cell>
          <cell r="C60" t="str">
            <v>BERTELLI LUCA</v>
          </cell>
          <cell r="D60">
            <v>2060</v>
          </cell>
        </row>
        <row r="61">
          <cell r="A61" t="str">
            <v>CARNEVALISIMONE24704</v>
          </cell>
          <cell r="B61" t="str">
            <v xml:space="preserve"> </v>
          </cell>
          <cell r="C61" t="str">
            <v>CARNEVALI SIMONE</v>
          </cell>
          <cell r="D61">
            <v>2061</v>
          </cell>
        </row>
        <row r="62">
          <cell r="A62" t="str">
            <v>PACINIFREDY22495</v>
          </cell>
          <cell r="B62" t="str">
            <v xml:space="preserve"> </v>
          </cell>
          <cell r="C62" t="str">
            <v>PACINI FREDY</v>
          </cell>
          <cell r="D62">
            <v>2062</v>
          </cell>
        </row>
        <row r="63">
          <cell r="A63" t="str">
            <v>MELEALESSIO34943</v>
          </cell>
          <cell r="B63" t="str">
            <v xml:space="preserve"> </v>
          </cell>
          <cell r="C63" t="str">
            <v>MELE ALESSIO</v>
          </cell>
          <cell r="D63">
            <v>2063</v>
          </cell>
        </row>
        <row r="64">
          <cell r="A64" t="str">
            <v>AGNELLIMATTEO32471</v>
          </cell>
          <cell r="B64" t="str">
            <v xml:space="preserve"> </v>
          </cell>
          <cell r="C64" t="str">
            <v>AGNELLI MATTEO</v>
          </cell>
          <cell r="D64">
            <v>2064</v>
          </cell>
        </row>
        <row r="65">
          <cell r="A65" t="str">
            <v>ORAZIOLIPAOLO26219</v>
          </cell>
          <cell r="B65" t="str">
            <v xml:space="preserve"> </v>
          </cell>
          <cell r="C65" t="str">
            <v>ORAZIOLI PAOLO</v>
          </cell>
          <cell r="D65">
            <v>2065</v>
          </cell>
        </row>
        <row r="66">
          <cell r="A66" t="str">
            <v>CAMAIANIMIRCO27610</v>
          </cell>
          <cell r="B66" t="str">
            <v xml:space="preserve"> </v>
          </cell>
          <cell r="C66" t="str">
            <v>CAMAIANI MIRCO</v>
          </cell>
          <cell r="D66">
            <v>2066</v>
          </cell>
        </row>
        <row r="67">
          <cell r="A67" t="str">
            <v>FADINIFEDERICO34423</v>
          </cell>
          <cell r="B67" t="str">
            <v xml:space="preserve"> </v>
          </cell>
          <cell r="C67" t="str">
            <v>FADINI FEDERICO</v>
          </cell>
          <cell r="D67">
            <v>2067</v>
          </cell>
        </row>
        <row r="68">
          <cell r="A68" t="str">
            <v>INNOCENTISERGIO23102</v>
          </cell>
          <cell r="B68" t="str">
            <v xml:space="preserve"> </v>
          </cell>
          <cell r="C68" t="str">
            <v>INNOCENTI SERGIO</v>
          </cell>
          <cell r="D68">
            <v>2068</v>
          </cell>
        </row>
        <row r="69">
          <cell r="A69" t="str">
            <v>CELLILUCA35126</v>
          </cell>
          <cell r="B69" t="str">
            <v xml:space="preserve"> </v>
          </cell>
          <cell r="C69" t="str">
            <v>CELLI LUCA</v>
          </cell>
          <cell r="D69">
            <v>2069</v>
          </cell>
        </row>
        <row r="70">
          <cell r="A70" t="str">
            <v>CIABATTIGIAMPIERO23464</v>
          </cell>
          <cell r="B70" t="str">
            <v xml:space="preserve"> </v>
          </cell>
          <cell r="C70" t="str">
            <v>CIABATTI GIAMPIERO</v>
          </cell>
          <cell r="D70">
            <v>2070</v>
          </cell>
        </row>
        <row r="71">
          <cell r="A71" t="str">
            <v>CIOLLIMARCO23581</v>
          </cell>
          <cell r="B71" t="str">
            <v xml:space="preserve"> </v>
          </cell>
          <cell r="C71" t="str">
            <v>CIOLLI MARCO</v>
          </cell>
          <cell r="D71">
            <v>2071</v>
          </cell>
        </row>
        <row r="72">
          <cell r="A72" t="str">
            <v>CORSETTIFRANCESCO29903</v>
          </cell>
          <cell r="B72" t="str">
            <v xml:space="preserve"> </v>
          </cell>
          <cell r="C72" t="str">
            <v>CORSETTI FRANCESCO</v>
          </cell>
          <cell r="D72">
            <v>2072</v>
          </cell>
        </row>
        <row r="73">
          <cell r="A73" t="str">
            <v>CORSETTINICOLA29903</v>
          </cell>
          <cell r="B73" t="str">
            <v xml:space="preserve"> </v>
          </cell>
          <cell r="C73" t="str">
            <v>CORSETTI NICOLA</v>
          </cell>
          <cell r="D73">
            <v>2073</v>
          </cell>
        </row>
        <row r="74">
          <cell r="A74" t="str">
            <v>CORSETTIGIANFRANCO19273</v>
          </cell>
          <cell r="B74" t="str">
            <v xml:space="preserve"> </v>
          </cell>
          <cell r="C74" t="str">
            <v>CORSETTI GIANFRANCO</v>
          </cell>
          <cell r="D74">
            <v>2074</v>
          </cell>
        </row>
        <row r="75">
          <cell r="A75" t="str">
            <v>DE SANCTISANDREA36546</v>
          </cell>
          <cell r="B75" t="str">
            <v xml:space="preserve"> </v>
          </cell>
          <cell r="C75" t="str">
            <v>DE SANCTIS ANDREA</v>
          </cell>
          <cell r="D75">
            <v>2075</v>
          </cell>
        </row>
        <row r="76">
          <cell r="A76" t="str">
            <v>LUPINOMARCO30636</v>
          </cell>
          <cell r="B76" t="str">
            <v xml:space="preserve"> </v>
          </cell>
          <cell r="C76" t="str">
            <v>LUPINO MARCO</v>
          </cell>
          <cell r="D76">
            <v>2076</v>
          </cell>
        </row>
        <row r="77">
          <cell r="A77" t="str">
            <v>VAGNOLIMAURO23333</v>
          </cell>
          <cell r="B77" t="str">
            <v xml:space="preserve"> </v>
          </cell>
          <cell r="C77" t="str">
            <v>VAGNOLI MAURO</v>
          </cell>
          <cell r="D77">
            <v>2077</v>
          </cell>
        </row>
        <row r="78">
          <cell r="A78" t="str">
            <v>MILLILEONARDO34171</v>
          </cell>
          <cell r="B78" t="str">
            <v xml:space="preserve"> </v>
          </cell>
          <cell r="C78" t="str">
            <v>MILLI LEONARDO</v>
          </cell>
          <cell r="D78">
            <v>2078</v>
          </cell>
        </row>
        <row r="79">
          <cell r="A79" t="str">
            <v>PATROCCHIROBERTO35341</v>
          </cell>
          <cell r="B79" t="str">
            <v xml:space="preserve"> </v>
          </cell>
          <cell r="C79" t="str">
            <v>PATROCCHI ROBERTO</v>
          </cell>
          <cell r="D79">
            <v>2079</v>
          </cell>
        </row>
        <row r="80">
          <cell r="A80" t="str">
            <v>PEDICELLIFEDERICO31757</v>
          </cell>
          <cell r="B80" t="str">
            <v xml:space="preserve"> </v>
          </cell>
          <cell r="C80" t="str">
            <v>PEDICELLI FEDERICO</v>
          </cell>
          <cell r="D80">
            <v>2080</v>
          </cell>
        </row>
        <row r="81">
          <cell r="A81" t="str">
            <v>RIALTIALESSANDRO25668</v>
          </cell>
          <cell r="B81" t="str">
            <v xml:space="preserve"> </v>
          </cell>
          <cell r="C81" t="str">
            <v>RIALTI ALESSANDRO</v>
          </cell>
          <cell r="D81">
            <v>2081</v>
          </cell>
        </row>
        <row r="82">
          <cell r="A82" t="str">
            <v>TRAVELLIDANIELE34495</v>
          </cell>
          <cell r="B82" t="str">
            <v xml:space="preserve"> </v>
          </cell>
          <cell r="C82" t="str">
            <v>TRAVELLI DANIELE</v>
          </cell>
          <cell r="D82">
            <v>2082</v>
          </cell>
        </row>
        <row r="83">
          <cell r="A83" t="str">
            <v>LANDIALESSANDRO32267</v>
          </cell>
          <cell r="B83" t="str">
            <v xml:space="preserve"> </v>
          </cell>
          <cell r="C83" t="str">
            <v>LANDI ALESSANDRO</v>
          </cell>
          <cell r="D83">
            <v>2083</v>
          </cell>
        </row>
        <row r="84">
          <cell r="A84" t="str">
            <v>BONAIUTIGIUSEPPE18810</v>
          </cell>
          <cell r="B84" t="str">
            <v xml:space="preserve"> </v>
          </cell>
          <cell r="C84" t="str">
            <v>BONAIUTI GIUSEPPE</v>
          </cell>
          <cell r="D84">
            <v>2084</v>
          </cell>
        </row>
        <row r="85">
          <cell r="A85" t="str">
            <v>MONTELLAENRICO24479</v>
          </cell>
          <cell r="B85" t="str">
            <v xml:space="preserve"> </v>
          </cell>
          <cell r="C85" t="str">
            <v>MONTELLA ENRICO</v>
          </cell>
          <cell r="D85">
            <v>2085</v>
          </cell>
        </row>
        <row r="86">
          <cell r="A86" t="str">
            <v>ALFONSIGIANCARLO22571</v>
          </cell>
          <cell r="B86" t="str">
            <v xml:space="preserve"> </v>
          </cell>
          <cell r="C86" t="str">
            <v>ALFONSI GIANCARLO</v>
          </cell>
          <cell r="D86">
            <v>2086</v>
          </cell>
        </row>
        <row r="87">
          <cell r="A87" t="str">
            <v>FRENIGIANMARCO35530</v>
          </cell>
          <cell r="B87" t="str">
            <v xml:space="preserve"> </v>
          </cell>
          <cell r="C87" t="str">
            <v>FRENI GIANMARCO</v>
          </cell>
          <cell r="D87">
            <v>2087</v>
          </cell>
        </row>
        <row r="88">
          <cell r="A88" t="str">
            <v>SPINETTIMATTEO34203</v>
          </cell>
          <cell r="B88" t="str">
            <v xml:space="preserve"> </v>
          </cell>
          <cell r="C88" t="str">
            <v>SPINETTI MATTEO</v>
          </cell>
          <cell r="D88">
            <v>2088</v>
          </cell>
        </row>
        <row r="89">
          <cell r="A89" t="str">
            <v>MANFRELLOTTILUCA33815</v>
          </cell>
          <cell r="B89" t="str">
            <v xml:space="preserve"> </v>
          </cell>
          <cell r="C89" t="str">
            <v>MANFRELLOTTI LUCA</v>
          </cell>
          <cell r="D89">
            <v>2089</v>
          </cell>
        </row>
        <row r="90">
          <cell r="A90" t="str">
            <v>PORCIATTIGIULIO34347</v>
          </cell>
          <cell r="B90" t="str">
            <v xml:space="preserve"> </v>
          </cell>
          <cell r="C90" t="str">
            <v>PORCIATTI GIULIO</v>
          </cell>
          <cell r="D90">
            <v>2090</v>
          </cell>
        </row>
        <row r="91">
          <cell r="A91" t="str">
            <v>VANNITOMMASO31788</v>
          </cell>
          <cell r="B91" t="str">
            <v xml:space="preserve"> </v>
          </cell>
          <cell r="C91" t="str">
            <v>VANNI TOMMASO</v>
          </cell>
          <cell r="D91">
            <v>2091</v>
          </cell>
        </row>
        <row r="92">
          <cell r="A92" t="str">
            <v>LIPPICRISTIANA26374</v>
          </cell>
          <cell r="B92" t="str">
            <v xml:space="preserve"> </v>
          </cell>
          <cell r="C92" t="str">
            <v>LIPPI CRISTIANA</v>
          </cell>
          <cell r="D92">
            <v>2092</v>
          </cell>
        </row>
        <row r="93">
          <cell r="A93" t="str">
            <v>ALBIANIALESSANDRO31165</v>
          </cell>
          <cell r="B93" t="str">
            <v xml:space="preserve"> </v>
          </cell>
          <cell r="C93" t="str">
            <v>ALBIANI ALESSANDRO</v>
          </cell>
          <cell r="D93">
            <v>2093</v>
          </cell>
        </row>
        <row r="94">
          <cell r="A94" t="str">
            <v>PIATESISTEFANO24597</v>
          </cell>
          <cell r="B94" t="str">
            <v xml:space="preserve"> </v>
          </cell>
          <cell r="C94" t="str">
            <v>PIATESI STEFANO</v>
          </cell>
          <cell r="D94">
            <v>2094</v>
          </cell>
        </row>
        <row r="95">
          <cell r="A95" t="str">
            <v>SARDIMARIS25687</v>
          </cell>
          <cell r="B95" t="str">
            <v xml:space="preserve"> </v>
          </cell>
          <cell r="C95" t="str">
            <v>SARDI MARIS</v>
          </cell>
          <cell r="D95">
            <v>2095</v>
          </cell>
        </row>
        <row r="96">
          <cell r="A96" t="str">
            <v>PIZZIIURI27031</v>
          </cell>
          <cell r="B96" t="str">
            <v xml:space="preserve"> </v>
          </cell>
          <cell r="C96" t="str">
            <v>PIZZI IURI</v>
          </cell>
          <cell r="D96">
            <v>2096</v>
          </cell>
        </row>
        <row r="97">
          <cell r="A97" t="str">
            <v>GREGORIANTONIO21557</v>
          </cell>
          <cell r="B97" t="str">
            <v xml:space="preserve"> </v>
          </cell>
          <cell r="C97" t="str">
            <v>GREGORI ANTONIO</v>
          </cell>
          <cell r="D97">
            <v>2097</v>
          </cell>
        </row>
        <row r="98">
          <cell r="A98" t="str">
            <v>GREGORIDANIELE26557</v>
          </cell>
          <cell r="B98" t="str">
            <v xml:space="preserve"> </v>
          </cell>
          <cell r="C98" t="str">
            <v>GREGORI DANIELE</v>
          </cell>
          <cell r="D98">
            <v>2098</v>
          </cell>
        </row>
        <row r="99">
          <cell r="A99" t="str">
            <v>TRAVELLIMARCO29675</v>
          </cell>
          <cell r="B99" t="str">
            <v xml:space="preserve"> </v>
          </cell>
          <cell r="C99" t="str">
            <v>TRAVELLI MARCO</v>
          </cell>
          <cell r="D99">
            <v>2099</v>
          </cell>
        </row>
        <row r="100">
          <cell r="A100" t="str">
            <v>BALDUCCIANTONELLA21462</v>
          </cell>
          <cell r="B100" t="str">
            <v xml:space="preserve"> </v>
          </cell>
          <cell r="C100" t="str">
            <v>BALDUCCI ANTONELLA</v>
          </cell>
          <cell r="D100">
            <v>2100</v>
          </cell>
        </row>
        <row r="101">
          <cell r="A101" t="str">
            <v>BRIGHETTIEMANUELE29482</v>
          </cell>
          <cell r="B101" t="str">
            <v xml:space="preserve"> </v>
          </cell>
          <cell r="C101" t="str">
            <v>BRIGHETTI EMANUELE</v>
          </cell>
          <cell r="D101">
            <v>2101</v>
          </cell>
        </row>
        <row r="102">
          <cell r="A102" t="str">
            <v>PRETINIDANIELE29692</v>
          </cell>
          <cell r="B102" t="str">
            <v xml:space="preserve"> </v>
          </cell>
          <cell r="C102" t="str">
            <v>PRETINI DANIELE</v>
          </cell>
          <cell r="D102">
            <v>2102</v>
          </cell>
        </row>
        <row r="103">
          <cell r="A103" t="str">
            <v>PECCHIARICCARDO25941</v>
          </cell>
          <cell r="B103" t="str">
            <v xml:space="preserve"> </v>
          </cell>
          <cell r="C103" t="str">
            <v>PECCHIA RICCARDO</v>
          </cell>
          <cell r="D103">
            <v>2103</v>
          </cell>
        </row>
        <row r="104">
          <cell r="A104" t="str">
            <v>BETTINIANDREA20183</v>
          </cell>
          <cell r="B104" t="str">
            <v xml:space="preserve"> </v>
          </cell>
          <cell r="C104" t="str">
            <v>BETTINI ANDREA</v>
          </cell>
          <cell r="D104">
            <v>2104</v>
          </cell>
        </row>
        <row r="105">
          <cell r="A105" t="str">
            <v>POLIMASSIMO25979</v>
          </cell>
          <cell r="B105" t="str">
            <v xml:space="preserve"> </v>
          </cell>
          <cell r="C105" t="str">
            <v>POLI MASSIMO</v>
          </cell>
          <cell r="D105">
            <v>2105</v>
          </cell>
        </row>
        <row r="106">
          <cell r="A106" t="str">
            <v>MENCARELLIROBERTO28936</v>
          </cell>
          <cell r="B106" t="str">
            <v xml:space="preserve"> </v>
          </cell>
          <cell r="C106" t="str">
            <v>MENCARELLI ROBERTO</v>
          </cell>
          <cell r="D106">
            <v>2106</v>
          </cell>
        </row>
        <row r="107">
          <cell r="A107" t="str">
            <v>SABIAMAURIZIO28016</v>
          </cell>
          <cell r="B107" t="str">
            <v xml:space="preserve"> </v>
          </cell>
          <cell r="C107" t="str">
            <v>SABIA MAURIZIO</v>
          </cell>
          <cell r="D107">
            <v>2107</v>
          </cell>
        </row>
        <row r="108">
          <cell r="A108" t="str">
            <v>COSTADANIELE33021</v>
          </cell>
          <cell r="B108" t="str">
            <v xml:space="preserve"> </v>
          </cell>
          <cell r="C108" t="str">
            <v>COSTA DANIELE</v>
          </cell>
          <cell r="D108">
            <v>2108</v>
          </cell>
        </row>
        <row r="109">
          <cell r="A109" t="str">
            <v>VITTORIMAURO24281</v>
          </cell>
          <cell r="B109" t="str">
            <v xml:space="preserve"> </v>
          </cell>
          <cell r="C109" t="str">
            <v>VITTORI MAURO</v>
          </cell>
          <cell r="D109">
            <v>2109</v>
          </cell>
        </row>
        <row r="110">
          <cell r="A110" t="str">
            <v>NICOLETTITOMMASO30185</v>
          </cell>
          <cell r="B110" t="str">
            <v xml:space="preserve"> </v>
          </cell>
          <cell r="C110" t="str">
            <v>NICOLETTI TOMMASO</v>
          </cell>
          <cell r="D110">
            <v>2110</v>
          </cell>
        </row>
        <row r="111">
          <cell r="A111" t="str">
            <v>CUTAIA CALOGERO 28938</v>
          </cell>
          <cell r="B111" t="str">
            <v xml:space="preserve"> </v>
          </cell>
          <cell r="C111" t="str">
            <v xml:space="preserve">CUTAIA  CALOGERO </v>
          </cell>
          <cell r="D111">
            <v>2111</v>
          </cell>
        </row>
        <row r="112">
          <cell r="A112" t="str">
            <v>FIORELLOMATTEO31779</v>
          </cell>
          <cell r="B112" t="str">
            <v xml:space="preserve"> </v>
          </cell>
          <cell r="C112" t="str">
            <v>FIORELLO MATTEO</v>
          </cell>
          <cell r="D112">
            <v>2112</v>
          </cell>
        </row>
        <row r="113">
          <cell r="A113" t="str">
            <v>MASSONIANDREA30156</v>
          </cell>
          <cell r="B113" t="str">
            <v xml:space="preserve"> </v>
          </cell>
          <cell r="C113" t="str">
            <v>MASSONI ANDREA</v>
          </cell>
          <cell r="D113">
            <v>2113</v>
          </cell>
        </row>
        <row r="114">
          <cell r="A114" t="str">
            <v>CECCONIFEDERICO32641</v>
          </cell>
          <cell r="B114" t="str">
            <v xml:space="preserve"> </v>
          </cell>
          <cell r="C114" t="str">
            <v>CECCONI FEDERICO</v>
          </cell>
          <cell r="D114">
            <v>2114</v>
          </cell>
        </row>
        <row r="115">
          <cell r="A115" t="str">
            <v>MARGHERITINI MARCO 32553</v>
          </cell>
          <cell r="B115" t="str">
            <v xml:space="preserve"> </v>
          </cell>
          <cell r="C115" t="str">
            <v xml:space="preserve">MARGHERITINI  MARCO </v>
          </cell>
          <cell r="D115">
            <v>2115</v>
          </cell>
        </row>
        <row r="116">
          <cell r="A116" t="str">
            <v>GERINIMAURIZIO26558</v>
          </cell>
          <cell r="B116" t="str">
            <v xml:space="preserve"> </v>
          </cell>
          <cell r="C116" t="str">
            <v>GERINI MAURIZIO</v>
          </cell>
          <cell r="D116">
            <v>2116</v>
          </cell>
        </row>
        <row r="117">
          <cell r="A117" t="str">
            <v>BATTISTINIANDREA23802</v>
          </cell>
          <cell r="B117" t="str">
            <v xml:space="preserve"> </v>
          </cell>
          <cell r="C117" t="str">
            <v>BATTISTINI ANDREA</v>
          </cell>
          <cell r="D117">
            <v>2117</v>
          </cell>
        </row>
        <row r="118">
          <cell r="A118" t="str">
            <v>TALLARINIIVAN25354</v>
          </cell>
          <cell r="B118" t="str">
            <v xml:space="preserve"> </v>
          </cell>
          <cell r="C118" t="str">
            <v>TALLARINI IVAN</v>
          </cell>
          <cell r="D118">
            <v>2118</v>
          </cell>
        </row>
        <row r="119">
          <cell r="A119" t="str">
            <v>MONTEMURNOLORENZO29473</v>
          </cell>
          <cell r="B119" t="str">
            <v xml:space="preserve"> </v>
          </cell>
          <cell r="C119" t="str">
            <v>MONTEMURNO LORENZO</v>
          </cell>
          <cell r="D119">
            <v>2119</v>
          </cell>
        </row>
        <row r="120">
          <cell r="A120" t="str">
            <v>PARDINIMASSIMILIANO30835</v>
          </cell>
          <cell r="B120" t="str">
            <v xml:space="preserve"> </v>
          </cell>
          <cell r="C120" t="str">
            <v>PARDINI MASSIMILIANO</v>
          </cell>
          <cell r="D120">
            <v>2120</v>
          </cell>
        </row>
        <row r="121">
          <cell r="A121" t="str">
            <v>GRONCHIJONATHAN30200</v>
          </cell>
          <cell r="B121" t="str">
            <v xml:space="preserve"> </v>
          </cell>
          <cell r="C121" t="str">
            <v>GRONCHI JONATHAN</v>
          </cell>
          <cell r="D121">
            <v>2121</v>
          </cell>
        </row>
        <row r="122">
          <cell r="A122" t="str">
            <v>LANDIROBERTO29991</v>
          </cell>
          <cell r="B122" t="str">
            <v xml:space="preserve"> </v>
          </cell>
          <cell r="C122" t="str">
            <v>LANDI ROBERTO</v>
          </cell>
          <cell r="D122">
            <v>2122</v>
          </cell>
        </row>
        <row r="123">
          <cell r="A123" t="str">
            <v>BRACCIYURI29192</v>
          </cell>
          <cell r="B123" t="str">
            <v xml:space="preserve"> </v>
          </cell>
          <cell r="C123" t="str">
            <v>BRACCI YURI</v>
          </cell>
          <cell r="D123">
            <v>2123</v>
          </cell>
        </row>
        <row r="124">
          <cell r="A124" t="str">
            <v>COPPIANDREA28773</v>
          </cell>
          <cell r="B124" t="str">
            <v xml:space="preserve"> </v>
          </cell>
          <cell r="C124" t="str">
            <v>COPPI ANDREA</v>
          </cell>
          <cell r="D124">
            <v>2124</v>
          </cell>
        </row>
        <row r="125">
          <cell r="A125" t="str">
            <v>MENGHETTIPETER35998</v>
          </cell>
          <cell r="B125" t="str">
            <v xml:space="preserve"> </v>
          </cell>
          <cell r="C125" t="str">
            <v>MENGHETTI PETER</v>
          </cell>
          <cell r="D125">
            <v>2125</v>
          </cell>
        </row>
        <row r="126">
          <cell r="A126" t="str">
            <v>MENGHETTIFABIO25523</v>
          </cell>
          <cell r="B126" t="str">
            <v xml:space="preserve"> </v>
          </cell>
          <cell r="C126" t="str">
            <v>MENGHETTI FABIO</v>
          </cell>
          <cell r="D126">
            <v>2126</v>
          </cell>
        </row>
        <row r="127">
          <cell r="A127" t="str">
            <v>MALUSARDIDANIELE33874</v>
          </cell>
          <cell r="B127" t="str">
            <v xml:space="preserve"> </v>
          </cell>
          <cell r="C127" t="str">
            <v>MALUSARDI DANIELE</v>
          </cell>
          <cell r="D127">
            <v>2127</v>
          </cell>
        </row>
        <row r="128">
          <cell r="A128" t="str">
            <v>PRUNETIGUIDO28038</v>
          </cell>
          <cell r="B128" t="str">
            <v xml:space="preserve"> </v>
          </cell>
          <cell r="C128" t="str">
            <v>PRUNETI GUIDO</v>
          </cell>
          <cell r="D128">
            <v>2128</v>
          </cell>
        </row>
        <row r="129">
          <cell r="A129" t="str">
            <v>NUCCIIURI26921</v>
          </cell>
          <cell r="B129" t="str">
            <v xml:space="preserve"> </v>
          </cell>
          <cell r="C129" t="str">
            <v>NUCCI IURI</v>
          </cell>
          <cell r="D129">
            <v>2129</v>
          </cell>
        </row>
        <row r="130">
          <cell r="A130" t="str">
            <v>BENEVENTOMARILENA26844</v>
          </cell>
          <cell r="B130" t="str">
            <v xml:space="preserve"> </v>
          </cell>
          <cell r="C130" t="str">
            <v>BENEVENTO MARILENA</v>
          </cell>
          <cell r="D130">
            <v>2130</v>
          </cell>
        </row>
        <row r="131">
          <cell r="A131" t="str">
            <v>FANFANIMAURIZIO23008</v>
          </cell>
          <cell r="B131" t="str">
            <v xml:space="preserve"> </v>
          </cell>
          <cell r="C131" t="str">
            <v>FANFANI MAURIZIO</v>
          </cell>
          <cell r="D131">
            <v>2131</v>
          </cell>
        </row>
        <row r="132">
          <cell r="A132" t="str">
            <v>BUZZETTIANDREA24389</v>
          </cell>
          <cell r="B132" t="str">
            <v xml:space="preserve"> </v>
          </cell>
          <cell r="C132" t="str">
            <v>BUZZETTI ANDREA</v>
          </cell>
          <cell r="D132">
            <v>2132</v>
          </cell>
        </row>
        <row r="133">
          <cell r="A133" t="str">
            <v>MICHELIDANIELE28691</v>
          </cell>
          <cell r="B133" t="str">
            <v xml:space="preserve"> </v>
          </cell>
          <cell r="C133" t="str">
            <v>MICHELI DANIELE</v>
          </cell>
          <cell r="D133">
            <v>2133</v>
          </cell>
        </row>
        <row r="134">
          <cell r="A134" t="str">
            <v>VALLOREIAMARCO25506</v>
          </cell>
          <cell r="B134" t="str">
            <v xml:space="preserve"> </v>
          </cell>
          <cell r="C134" t="str">
            <v>VALLOREIA MARCO</v>
          </cell>
          <cell r="D134">
            <v>2134</v>
          </cell>
        </row>
        <row r="135">
          <cell r="A135" t="str">
            <v>TONDINIMIRKO35423</v>
          </cell>
          <cell r="B135" t="str">
            <v xml:space="preserve"> </v>
          </cell>
          <cell r="C135" t="str">
            <v>TONDINI MIRKO</v>
          </cell>
          <cell r="D135">
            <v>2135</v>
          </cell>
        </row>
        <row r="136">
          <cell r="A136" t="str">
            <v>PARIGISIMONE26482</v>
          </cell>
          <cell r="B136" t="str">
            <v xml:space="preserve"> </v>
          </cell>
          <cell r="C136" t="str">
            <v>PARIGI SIMONE</v>
          </cell>
          <cell r="D136">
            <v>2136</v>
          </cell>
        </row>
        <row r="137">
          <cell r="A137" t="str">
            <v>PUCCIARELLIENRICO33857</v>
          </cell>
          <cell r="B137" t="str">
            <v xml:space="preserve"> </v>
          </cell>
          <cell r="C137" t="str">
            <v>PUCCIARELLI ENRICO</v>
          </cell>
          <cell r="D137">
            <v>2137</v>
          </cell>
        </row>
        <row r="138">
          <cell r="A138" t="str">
            <v>MUGNAINIMICHELE31141</v>
          </cell>
          <cell r="B138" t="str">
            <v xml:space="preserve"> </v>
          </cell>
          <cell r="C138" t="str">
            <v>MUGNAINI MICHELE</v>
          </cell>
          <cell r="D138">
            <v>2138</v>
          </cell>
        </row>
        <row r="139">
          <cell r="A139" t="str">
            <v>MARTINIGIANCARLO31319</v>
          </cell>
          <cell r="B139" t="str">
            <v xml:space="preserve"> </v>
          </cell>
          <cell r="C139" t="str">
            <v>MARTINI GIANCARLO</v>
          </cell>
          <cell r="D139">
            <v>2139</v>
          </cell>
        </row>
        <row r="140">
          <cell r="A140" t="str">
            <v>BOCCIMARCO24474</v>
          </cell>
          <cell r="B140" t="str">
            <v xml:space="preserve"> </v>
          </cell>
          <cell r="C140" t="str">
            <v>BOCCI MARCO</v>
          </cell>
          <cell r="D140">
            <v>2140</v>
          </cell>
        </row>
        <row r="141">
          <cell r="A141" t="str">
            <v>BERTONIPIERFRANCESCO25217</v>
          </cell>
          <cell r="B141" t="str">
            <v xml:space="preserve"> </v>
          </cell>
          <cell r="C141" t="str">
            <v>BERTONI PIERFRANCESCO</v>
          </cell>
          <cell r="D141">
            <v>2141</v>
          </cell>
        </row>
        <row r="142">
          <cell r="A142" t="str">
            <v>MANCINIGIACOMO27503</v>
          </cell>
          <cell r="B142" t="str">
            <v xml:space="preserve"> </v>
          </cell>
          <cell r="C142" t="str">
            <v>MANCINI GIACOMO</v>
          </cell>
          <cell r="D142">
            <v>2142</v>
          </cell>
        </row>
        <row r="143">
          <cell r="A143" t="str">
            <v>FABBRIMAURO24654</v>
          </cell>
          <cell r="B143" t="str">
            <v xml:space="preserve"> </v>
          </cell>
          <cell r="C143" t="str">
            <v>FABBRI MAURO</v>
          </cell>
          <cell r="D143">
            <v>2143</v>
          </cell>
        </row>
        <row r="144">
          <cell r="A144" t="str">
            <v>BRUGUIERGRETA35411</v>
          </cell>
          <cell r="B144" t="str">
            <v xml:space="preserve"> </v>
          </cell>
          <cell r="C144" t="str">
            <v>BRUGUIER GRETA</v>
          </cell>
          <cell r="D144">
            <v>2144</v>
          </cell>
        </row>
        <row r="145">
          <cell r="A145" t="str">
            <v>BUGLIONEDOMENICO25857</v>
          </cell>
          <cell r="B145" t="str">
            <v xml:space="preserve"> </v>
          </cell>
          <cell r="C145" t="str">
            <v>BUGLIONE DOMENICO</v>
          </cell>
          <cell r="D145">
            <v>2145</v>
          </cell>
        </row>
        <row r="146">
          <cell r="A146" t="str">
            <v>FARINANICOLO'33795</v>
          </cell>
          <cell r="B146" t="str">
            <v xml:space="preserve"> </v>
          </cell>
          <cell r="C146" t="str">
            <v>FARINA NICOLO'</v>
          </cell>
          <cell r="D146">
            <v>2146</v>
          </cell>
        </row>
        <row r="147">
          <cell r="A147" t="str">
            <v>BARNIMARCO24689</v>
          </cell>
          <cell r="B147" t="str">
            <v xml:space="preserve"> </v>
          </cell>
          <cell r="C147" t="str">
            <v>BARNI MARCO</v>
          </cell>
          <cell r="D147">
            <v>2147</v>
          </cell>
        </row>
        <row r="148">
          <cell r="A148" t="str">
            <v>BOSIDAVIDE30959</v>
          </cell>
          <cell r="B148" t="str">
            <v xml:space="preserve"> </v>
          </cell>
          <cell r="C148" t="str">
            <v>BOSI DAVIDE</v>
          </cell>
          <cell r="D148">
            <v>2148</v>
          </cell>
        </row>
        <row r="149">
          <cell r="A149" t="str">
            <v>CATANIMARCO30663</v>
          </cell>
          <cell r="B149" t="str">
            <v xml:space="preserve"> </v>
          </cell>
          <cell r="C149" t="str">
            <v>CATANI MARCO</v>
          </cell>
          <cell r="D149">
            <v>2149</v>
          </cell>
        </row>
        <row r="150">
          <cell r="A150" t="str">
            <v>GIUNTIGIANNI28298</v>
          </cell>
          <cell r="B150" t="str">
            <v xml:space="preserve"> </v>
          </cell>
          <cell r="C150" t="str">
            <v>GIUNTI GIANNI</v>
          </cell>
          <cell r="D150">
            <v>2150</v>
          </cell>
        </row>
        <row r="151">
          <cell r="A151" t="str">
            <v>LANDIALESSIO33624</v>
          </cell>
          <cell r="B151" t="str">
            <v xml:space="preserve"> </v>
          </cell>
          <cell r="C151" t="str">
            <v>LANDI ALESSIO</v>
          </cell>
          <cell r="D151">
            <v>2151</v>
          </cell>
        </row>
        <row r="152">
          <cell r="A152" t="str">
            <v>CAGLIARELLIALESSANDRO25815</v>
          </cell>
          <cell r="B152" t="str">
            <v xml:space="preserve"> </v>
          </cell>
          <cell r="C152" t="str">
            <v>CAGLIARELLI ALESSANDRO</v>
          </cell>
          <cell r="D152">
            <v>2152</v>
          </cell>
        </row>
        <row r="153">
          <cell r="A153" t="str">
            <v>SILVANIALESSANDRO28313</v>
          </cell>
          <cell r="B153" t="str">
            <v xml:space="preserve"> </v>
          </cell>
          <cell r="C153" t="str">
            <v>SILVANI ALESSANDRO</v>
          </cell>
          <cell r="D153">
            <v>2153</v>
          </cell>
        </row>
        <row r="154">
          <cell r="A154" t="str">
            <v>BRUSCHIFEDERICO26378</v>
          </cell>
          <cell r="B154" t="str">
            <v xml:space="preserve"> </v>
          </cell>
          <cell r="C154" t="str">
            <v>BRUSCHI FEDERICO</v>
          </cell>
          <cell r="D154">
            <v>2154</v>
          </cell>
        </row>
        <row r="155">
          <cell r="A155" t="str">
            <v>CASELLIMATTIA38211</v>
          </cell>
          <cell r="B155" t="str">
            <v xml:space="preserve"> </v>
          </cell>
          <cell r="C155" t="str">
            <v>CASELLI MATTIA</v>
          </cell>
          <cell r="D155">
            <v>2155</v>
          </cell>
        </row>
        <row r="156">
          <cell r="A156" t="str">
            <v>CIANCIOGIUSEPPE25692</v>
          </cell>
          <cell r="B156" t="str">
            <v xml:space="preserve"> </v>
          </cell>
          <cell r="C156" t="str">
            <v>CIANCIO GIUSEPPE</v>
          </cell>
          <cell r="D156">
            <v>2156</v>
          </cell>
        </row>
        <row r="157">
          <cell r="A157" t="str">
            <v>GALLORINIANDREA25111</v>
          </cell>
          <cell r="B157" t="str">
            <v xml:space="preserve"> </v>
          </cell>
          <cell r="C157" t="str">
            <v>GALLORINI ANDREA</v>
          </cell>
          <cell r="D157">
            <v>2157</v>
          </cell>
        </row>
        <row r="158">
          <cell r="A158" t="str">
            <v>MAGGINICHRISTIAN28281</v>
          </cell>
          <cell r="B158" t="str">
            <v xml:space="preserve"> </v>
          </cell>
          <cell r="C158" t="str">
            <v>MAGGINI CHRISTIAN</v>
          </cell>
          <cell r="D158">
            <v>2158</v>
          </cell>
        </row>
        <row r="159">
          <cell r="A159" t="str">
            <v>MENCARONIPAOLO22027</v>
          </cell>
          <cell r="B159" t="str">
            <v xml:space="preserve"> </v>
          </cell>
          <cell r="C159" t="str">
            <v>MENCARONI PAOLO</v>
          </cell>
          <cell r="D159">
            <v>2159</v>
          </cell>
        </row>
        <row r="160">
          <cell r="A160" t="str">
            <v>REDDITIGIANNI27019</v>
          </cell>
          <cell r="B160" t="str">
            <v xml:space="preserve"> </v>
          </cell>
          <cell r="C160" t="str">
            <v>REDDITI GIANNI</v>
          </cell>
          <cell r="D160">
            <v>2160</v>
          </cell>
        </row>
        <row r="161">
          <cell r="A161" t="str">
            <v>TAVANTIANDREA25305</v>
          </cell>
          <cell r="B161" t="str">
            <v xml:space="preserve"> </v>
          </cell>
          <cell r="C161" t="str">
            <v>TAVANTI ANDREA</v>
          </cell>
          <cell r="D161">
            <v>2161</v>
          </cell>
        </row>
        <row r="162">
          <cell r="A162" t="str">
            <v>ALUNNO SELLERILUCA28104</v>
          </cell>
          <cell r="B162" t="str">
            <v xml:space="preserve"> </v>
          </cell>
          <cell r="C162" t="str">
            <v>ALUNNO SELLERI LUCA</v>
          </cell>
          <cell r="D162">
            <v>2162</v>
          </cell>
        </row>
        <row r="163">
          <cell r="A163" t="str">
            <v>BICCHERIANDREA33732</v>
          </cell>
          <cell r="B163" t="str">
            <v xml:space="preserve"> </v>
          </cell>
          <cell r="C163" t="str">
            <v>BICCHERI ANDREA</v>
          </cell>
          <cell r="D163">
            <v>2163</v>
          </cell>
        </row>
        <row r="164">
          <cell r="A164" t="str">
            <v>PAPILAURA25378</v>
          </cell>
          <cell r="B164" t="str">
            <v xml:space="preserve"> </v>
          </cell>
          <cell r="C164" t="str">
            <v>PAPI LAURA</v>
          </cell>
          <cell r="D164">
            <v>2164</v>
          </cell>
        </row>
        <row r="165">
          <cell r="A165" t="str">
            <v>PERUZZIGIUSEPPE24820</v>
          </cell>
          <cell r="B165" t="str">
            <v xml:space="preserve"> </v>
          </cell>
          <cell r="C165" t="str">
            <v>PERUZZI GIUSEPPE</v>
          </cell>
          <cell r="D165">
            <v>2165</v>
          </cell>
        </row>
        <row r="166">
          <cell r="A166" t="str">
            <v>VERRAZZANIFRANCO22710</v>
          </cell>
          <cell r="B166" t="str">
            <v xml:space="preserve"> </v>
          </cell>
          <cell r="C166" t="str">
            <v>VERRAZZANI FRANCO</v>
          </cell>
          <cell r="D166">
            <v>2166</v>
          </cell>
        </row>
        <row r="167">
          <cell r="A167" t="str">
            <v>GALLORIFABIO29186</v>
          </cell>
          <cell r="B167" t="str">
            <v xml:space="preserve"> </v>
          </cell>
          <cell r="C167" t="str">
            <v>GALLORI FABIO</v>
          </cell>
          <cell r="D167">
            <v>2167</v>
          </cell>
        </row>
        <row r="168">
          <cell r="A168" t="str">
            <v>PALETTALUIGI30078</v>
          </cell>
          <cell r="B168" t="str">
            <v xml:space="preserve"> </v>
          </cell>
          <cell r="C168" t="str">
            <v>PALETTA LUIGI</v>
          </cell>
          <cell r="D168">
            <v>2168</v>
          </cell>
        </row>
        <row r="169">
          <cell r="A169" t="str">
            <v>SAFFIOTI MASSIMO28444</v>
          </cell>
          <cell r="B169" t="str">
            <v xml:space="preserve"> </v>
          </cell>
          <cell r="C169" t="str">
            <v>SAFFIOTI  MASSIMO</v>
          </cell>
          <cell r="D169">
            <v>2169</v>
          </cell>
        </row>
        <row r="170">
          <cell r="A170" t="str">
            <v>CHIARINILUCA28738</v>
          </cell>
          <cell r="B170" t="str">
            <v xml:space="preserve"> </v>
          </cell>
          <cell r="C170" t="str">
            <v>CHIARINI LUCA</v>
          </cell>
          <cell r="D170">
            <v>2170</v>
          </cell>
        </row>
        <row r="171">
          <cell r="A171" t="str">
            <v>BICHIGUIDO21209</v>
          </cell>
          <cell r="B171" t="str">
            <v xml:space="preserve"> </v>
          </cell>
          <cell r="C171" t="str">
            <v>BICHI GUIDO</v>
          </cell>
          <cell r="D171">
            <v>2171</v>
          </cell>
        </row>
        <row r="172">
          <cell r="A172" t="str">
            <v>BIGOZZISIMONE27337</v>
          </cell>
          <cell r="B172" t="str">
            <v xml:space="preserve"> </v>
          </cell>
          <cell r="C172" t="str">
            <v>BIGOZZI SIMONE</v>
          </cell>
          <cell r="D172">
            <v>2172</v>
          </cell>
        </row>
        <row r="173">
          <cell r="A173" t="str">
            <v>BRANDINIALESSIO24440</v>
          </cell>
          <cell r="B173" t="str">
            <v xml:space="preserve"> </v>
          </cell>
          <cell r="C173" t="str">
            <v>BRANDINI ALESSIO</v>
          </cell>
          <cell r="D173">
            <v>2173</v>
          </cell>
        </row>
        <row r="174">
          <cell r="A174" t="str">
            <v>SAVARELLIFEDERICO30110</v>
          </cell>
          <cell r="B174" t="str">
            <v xml:space="preserve"> </v>
          </cell>
          <cell r="C174" t="str">
            <v>SAVARELLI FEDERICO</v>
          </cell>
          <cell r="D174">
            <v>2174</v>
          </cell>
        </row>
        <row r="175">
          <cell r="A175" t="str">
            <v>VANNUCCINISTEFANO25143</v>
          </cell>
          <cell r="B175" t="str">
            <v xml:space="preserve"> </v>
          </cell>
          <cell r="C175" t="str">
            <v>VANNUCCINI STEFANO</v>
          </cell>
          <cell r="D175">
            <v>2175</v>
          </cell>
        </row>
        <row r="176">
          <cell r="A176" t="str">
            <v>CIACCIROBERTO24111</v>
          </cell>
          <cell r="B176" t="str">
            <v xml:space="preserve"> </v>
          </cell>
          <cell r="C176" t="str">
            <v>CIACCI ROBERTO</v>
          </cell>
          <cell r="D176">
            <v>2176</v>
          </cell>
        </row>
        <row r="177">
          <cell r="A177" t="str">
            <v>GAVAGNIREMO23088</v>
          </cell>
          <cell r="B177" t="str">
            <v xml:space="preserve"> </v>
          </cell>
          <cell r="C177" t="str">
            <v>GAVAGNI REMO</v>
          </cell>
          <cell r="D177">
            <v>2177</v>
          </cell>
        </row>
        <row r="178">
          <cell r="A178" t="str">
            <v>PALAZZILUCA27284</v>
          </cell>
          <cell r="B178" t="str">
            <v xml:space="preserve"> </v>
          </cell>
          <cell r="C178" t="str">
            <v>PALAZZI LUCA</v>
          </cell>
          <cell r="D178">
            <v>2178</v>
          </cell>
        </row>
        <row r="179">
          <cell r="A179" t="str">
            <v>BATISTINIPAOLO29027</v>
          </cell>
          <cell r="B179" t="str">
            <v xml:space="preserve"> </v>
          </cell>
          <cell r="C179" t="str">
            <v>BATISTINI PAOLO</v>
          </cell>
          <cell r="D179">
            <v>2179</v>
          </cell>
        </row>
        <row r="180">
          <cell r="A180" t="str">
            <v>CIUOLIVALENTINA28943</v>
          </cell>
          <cell r="B180" t="str">
            <v xml:space="preserve"> </v>
          </cell>
          <cell r="C180" t="str">
            <v>CIUOLI VALENTINA</v>
          </cell>
          <cell r="D180">
            <v>2180</v>
          </cell>
        </row>
        <row r="181">
          <cell r="A181" t="str">
            <v>SPADONIGIACOMO31910</v>
          </cell>
          <cell r="B181" t="str">
            <v xml:space="preserve"> </v>
          </cell>
          <cell r="C181" t="str">
            <v>SPADONI GIACOMO</v>
          </cell>
          <cell r="D181">
            <v>2181</v>
          </cell>
        </row>
        <row r="182">
          <cell r="A182" t="str">
            <v>SALVATORISTEFANO21815</v>
          </cell>
          <cell r="B182" t="str">
            <v xml:space="preserve"> </v>
          </cell>
          <cell r="C182" t="str">
            <v>SALVATORI STEFANO</v>
          </cell>
          <cell r="D182">
            <v>2182</v>
          </cell>
        </row>
        <row r="183">
          <cell r="A183" t="str">
            <v>MOSTIMARCO24203</v>
          </cell>
          <cell r="B183" t="str">
            <v xml:space="preserve"> </v>
          </cell>
          <cell r="C183" t="str">
            <v>MOSTI MARCO</v>
          </cell>
          <cell r="D183">
            <v>2183</v>
          </cell>
        </row>
        <row r="184">
          <cell r="A184" t="str">
            <v>POGGETTIMAURIZIO22308</v>
          </cell>
          <cell r="B184" t="str">
            <v xml:space="preserve"> </v>
          </cell>
          <cell r="C184" t="str">
            <v>POGGETTI MAURIZIO</v>
          </cell>
          <cell r="D184">
            <v>2184</v>
          </cell>
        </row>
        <row r="185">
          <cell r="A185" t="str">
            <v>RIGACCIALESSANDRO25739</v>
          </cell>
          <cell r="B185" t="str">
            <v xml:space="preserve"> </v>
          </cell>
          <cell r="C185" t="str">
            <v>RIGACCI ALESSANDRO</v>
          </cell>
          <cell r="D185">
            <v>2185</v>
          </cell>
        </row>
        <row r="186">
          <cell r="A186" t="str">
            <v>GHINIFULVIO23667</v>
          </cell>
          <cell r="B186" t="str">
            <v xml:space="preserve"> </v>
          </cell>
          <cell r="C186" t="str">
            <v>GHINI FULVIO</v>
          </cell>
          <cell r="D186">
            <v>2186</v>
          </cell>
        </row>
        <row r="187">
          <cell r="A187" t="str">
            <v>CARDELLIFILIBERTO23525</v>
          </cell>
          <cell r="B187" t="str">
            <v xml:space="preserve"> </v>
          </cell>
          <cell r="C187" t="str">
            <v>CARDELLI FILIBERTO</v>
          </cell>
          <cell r="D187">
            <v>2187</v>
          </cell>
        </row>
        <row r="188">
          <cell r="A188" t="str">
            <v>RANFAGNISIMONE23741</v>
          </cell>
          <cell r="B188" t="str">
            <v xml:space="preserve"> </v>
          </cell>
          <cell r="C188" t="str">
            <v>RANFAGNI SIMONE</v>
          </cell>
          <cell r="D188">
            <v>2188</v>
          </cell>
        </row>
        <row r="189">
          <cell r="A189" t="str">
            <v>DIDONARICCARDO26572</v>
          </cell>
          <cell r="B189" t="str">
            <v xml:space="preserve"> </v>
          </cell>
          <cell r="C189" t="str">
            <v>DIDONA RICCARDO</v>
          </cell>
          <cell r="D189">
            <v>2189</v>
          </cell>
        </row>
        <row r="190">
          <cell r="A190" t="str">
            <v>VERGARIIACOPO31570</v>
          </cell>
          <cell r="B190" t="str">
            <v xml:space="preserve"> </v>
          </cell>
          <cell r="C190" t="str">
            <v>VERGARI IACOPO</v>
          </cell>
          <cell r="D190">
            <v>2190</v>
          </cell>
        </row>
        <row r="191">
          <cell r="A191" t="str">
            <v>BRANDINICARLO24367</v>
          </cell>
          <cell r="B191" t="str">
            <v xml:space="preserve"> </v>
          </cell>
          <cell r="C191" t="str">
            <v>BRANDINI CARLO</v>
          </cell>
          <cell r="D191">
            <v>2191</v>
          </cell>
        </row>
        <row r="192">
          <cell r="A192" t="str">
            <v>CAPPELLIGIACOMO30035</v>
          </cell>
          <cell r="B192" t="str">
            <v xml:space="preserve"> </v>
          </cell>
          <cell r="C192" t="str">
            <v>CAPPELLI GIACOMO</v>
          </cell>
          <cell r="D192">
            <v>2192</v>
          </cell>
        </row>
        <row r="193">
          <cell r="A193" t="str">
            <v>MAZZIGIORGIO22553</v>
          </cell>
          <cell r="B193" t="str">
            <v xml:space="preserve"> </v>
          </cell>
          <cell r="C193" t="str">
            <v>MAZZI GIORGIO</v>
          </cell>
          <cell r="D193">
            <v>2194</v>
          </cell>
        </row>
        <row r="194">
          <cell r="A194" t="str">
            <v>MONTICONEMARCO27117</v>
          </cell>
          <cell r="B194" t="str">
            <v xml:space="preserve"> </v>
          </cell>
          <cell r="C194" t="str">
            <v>MONTICONE MARCO</v>
          </cell>
          <cell r="D194">
            <v>2195</v>
          </cell>
        </row>
        <row r="195">
          <cell r="A195" t="str">
            <v>PIERONIILARIA28028</v>
          </cell>
          <cell r="B195" t="str">
            <v xml:space="preserve"> </v>
          </cell>
          <cell r="C195" t="str">
            <v>PIERONI ILARIA</v>
          </cell>
          <cell r="D195">
            <v>2196</v>
          </cell>
        </row>
        <row r="196">
          <cell r="A196" t="str">
            <v>REGOLIANDREA24246</v>
          </cell>
          <cell r="B196" t="str">
            <v xml:space="preserve"> </v>
          </cell>
          <cell r="C196" t="str">
            <v>REGOLI ANDREA</v>
          </cell>
          <cell r="D196">
            <v>2197</v>
          </cell>
        </row>
        <row r="197">
          <cell r="A197" t="str">
            <v>SIMONETTIMAURO27035</v>
          </cell>
          <cell r="B197" t="str">
            <v xml:space="preserve"> </v>
          </cell>
          <cell r="C197" t="str">
            <v>SIMONETTI MAURO</v>
          </cell>
          <cell r="D197">
            <v>2198</v>
          </cell>
        </row>
        <row r="198">
          <cell r="A198" t="str">
            <v>ZERINIFILIPPO24510</v>
          </cell>
          <cell r="B198" t="str">
            <v xml:space="preserve"> </v>
          </cell>
          <cell r="C198" t="str">
            <v>ZERINI FILIPPO</v>
          </cell>
          <cell r="D198">
            <v>2199</v>
          </cell>
        </row>
        <row r="199">
          <cell r="A199" t="str">
            <v>MISTRETTABEATRICE24160</v>
          </cell>
          <cell r="B199" t="str">
            <v xml:space="preserve"> </v>
          </cell>
          <cell r="C199" t="str">
            <v>MISTRETTA BEATRICE</v>
          </cell>
          <cell r="D199">
            <v>2200</v>
          </cell>
        </row>
        <row r="200">
          <cell r="A200" t="str">
            <v>VANNIANDREA27757</v>
          </cell>
          <cell r="B200" t="str">
            <v xml:space="preserve"> </v>
          </cell>
          <cell r="C200" t="str">
            <v>VANNI ANDREA</v>
          </cell>
          <cell r="D200">
            <v>2201</v>
          </cell>
        </row>
        <row r="201">
          <cell r="A201" t="str">
            <v>MORENAANGELO22127</v>
          </cell>
          <cell r="B201" t="str">
            <v xml:space="preserve"> </v>
          </cell>
          <cell r="C201" t="str">
            <v>MORENA ANGELO</v>
          </cell>
          <cell r="D201">
            <v>2202</v>
          </cell>
        </row>
        <row r="202">
          <cell r="A202" t="str">
            <v>VALLERIVALTER23112</v>
          </cell>
          <cell r="B202" t="str">
            <v xml:space="preserve"> </v>
          </cell>
          <cell r="C202" t="str">
            <v>VALLERI VALTER</v>
          </cell>
          <cell r="D202">
            <v>2203</v>
          </cell>
        </row>
        <row r="203">
          <cell r="A203" t="str">
            <v>DEL PUGLIARICCARDO35618</v>
          </cell>
          <cell r="B203" t="str">
            <v xml:space="preserve"> </v>
          </cell>
          <cell r="C203" t="str">
            <v>DEL PUGLIA RICCARDO</v>
          </cell>
          <cell r="D203">
            <v>2204</v>
          </cell>
        </row>
        <row r="204">
          <cell r="A204" t="str">
            <v>PERUZZIROBERTO25997</v>
          </cell>
          <cell r="B204" t="str">
            <v xml:space="preserve"> </v>
          </cell>
          <cell r="C204" t="str">
            <v>PERUZZI ROBERTO</v>
          </cell>
          <cell r="D204">
            <v>2205</v>
          </cell>
        </row>
        <row r="205">
          <cell r="A205" t="str">
            <v>PELLEGRINIEMILIANO25667</v>
          </cell>
          <cell r="B205" t="str">
            <v xml:space="preserve"> </v>
          </cell>
          <cell r="C205" t="str">
            <v>PELLEGRINI EMILIANO</v>
          </cell>
          <cell r="D205">
            <v>2206</v>
          </cell>
        </row>
        <row r="206">
          <cell r="A206" t="str">
            <v>BENCINIFILIPPO24322</v>
          </cell>
          <cell r="B206" t="str">
            <v xml:space="preserve"> </v>
          </cell>
          <cell r="C206" t="str">
            <v>BENCINI FILIPPO</v>
          </cell>
          <cell r="D206">
            <v>2207</v>
          </cell>
        </row>
        <row r="207">
          <cell r="A207" t="str">
            <v>ANGELINITOMMASO29887</v>
          </cell>
          <cell r="B207" t="str">
            <v xml:space="preserve"> </v>
          </cell>
          <cell r="C207" t="str">
            <v>ANGELINI TOMMASO</v>
          </cell>
          <cell r="D207">
            <v>2208</v>
          </cell>
        </row>
        <row r="208">
          <cell r="A208" t="str">
            <v>MONACIANDREA26238</v>
          </cell>
          <cell r="B208" t="str">
            <v xml:space="preserve"> </v>
          </cell>
          <cell r="C208" t="str">
            <v>MONACI ANDREA</v>
          </cell>
          <cell r="D208">
            <v>2209</v>
          </cell>
        </row>
        <row r="209">
          <cell r="A209" t="str">
            <v>ACCORDILUCA34374</v>
          </cell>
          <cell r="B209" t="str">
            <v xml:space="preserve"> </v>
          </cell>
          <cell r="C209" t="str">
            <v>ACCORDI LUCA</v>
          </cell>
          <cell r="D209">
            <v>2210</v>
          </cell>
        </row>
        <row r="210">
          <cell r="A210" t="str">
            <v>CECCHIANDREA23783</v>
          </cell>
          <cell r="B210" t="str">
            <v xml:space="preserve"> </v>
          </cell>
          <cell r="C210" t="str">
            <v>CECCHI ANDREA</v>
          </cell>
          <cell r="D210">
            <v>2211</v>
          </cell>
        </row>
        <row r="211">
          <cell r="A211" t="str">
            <v>CENNIANDREA24648</v>
          </cell>
          <cell r="B211" t="str">
            <v xml:space="preserve"> </v>
          </cell>
          <cell r="C211" t="str">
            <v>CENNI ANDREA</v>
          </cell>
          <cell r="D211">
            <v>2212</v>
          </cell>
        </row>
        <row r="212">
          <cell r="A212" t="str">
            <v>CONTICINISTEFANO25934</v>
          </cell>
          <cell r="B212" t="str">
            <v xml:space="preserve"> </v>
          </cell>
          <cell r="C212" t="str">
            <v>CONTICINI STEFANO</v>
          </cell>
          <cell r="D212">
            <v>2213</v>
          </cell>
        </row>
        <row r="213">
          <cell r="A213" t="str">
            <v>GALEOTTIMARCO33528</v>
          </cell>
          <cell r="B213" t="str">
            <v xml:space="preserve"> </v>
          </cell>
          <cell r="C213" t="str">
            <v>GALEOTTI MARCO</v>
          </cell>
          <cell r="D213">
            <v>2214</v>
          </cell>
        </row>
        <row r="214">
          <cell r="A214" t="str">
            <v>GIOVANNELLIIACOPO31311</v>
          </cell>
          <cell r="B214" t="str">
            <v xml:space="preserve"> </v>
          </cell>
          <cell r="C214" t="str">
            <v>GIOVANNELLI IACOPO</v>
          </cell>
          <cell r="D214">
            <v>2215</v>
          </cell>
        </row>
        <row r="215">
          <cell r="A215" t="str">
            <v>MARANGHIGABRIELE26712</v>
          </cell>
          <cell r="B215" t="str">
            <v xml:space="preserve"> </v>
          </cell>
          <cell r="C215" t="str">
            <v>MARANGHI GABRIELE</v>
          </cell>
          <cell r="D215">
            <v>2216</v>
          </cell>
        </row>
        <row r="216">
          <cell r="A216" t="str">
            <v>MESSANODANIELE25808</v>
          </cell>
          <cell r="B216" t="str">
            <v xml:space="preserve"> </v>
          </cell>
          <cell r="C216" t="str">
            <v>MESSANO DANIELE</v>
          </cell>
          <cell r="D216">
            <v>2217</v>
          </cell>
        </row>
        <row r="217">
          <cell r="A217" t="str">
            <v>MOROZZINICOLA24469</v>
          </cell>
          <cell r="B217" t="str">
            <v xml:space="preserve"> </v>
          </cell>
          <cell r="C217" t="str">
            <v>MOROZZI NICOLA</v>
          </cell>
          <cell r="D217">
            <v>2218</v>
          </cell>
        </row>
        <row r="218">
          <cell r="A218" t="str">
            <v>SPAGNIPIETRO ROSSANO22844</v>
          </cell>
          <cell r="B218" t="str">
            <v xml:space="preserve"> </v>
          </cell>
          <cell r="C218" t="str">
            <v>SPAGNI PIETRO ROSSANO</v>
          </cell>
          <cell r="D218">
            <v>2219</v>
          </cell>
        </row>
        <row r="219">
          <cell r="A219" t="str">
            <v>SOLASTEFANO27361</v>
          </cell>
          <cell r="B219" t="str">
            <v xml:space="preserve"> </v>
          </cell>
          <cell r="C219" t="str">
            <v>SOLA STEFANO</v>
          </cell>
          <cell r="D219">
            <v>2220</v>
          </cell>
        </row>
        <row r="220">
          <cell r="A220" t="str">
            <v>PAPAVERIRENATO23886</v>
          </cell>
          <cell r="B220" t="str">
            <v xml:space="preserve"> </v>
          </cell>
          <cell r="C220" t="str">
            <v>PAPAVERI RENATO</v>
          </cell>
          <cell r="D220">
            <v>2221</v>
          </cell>
        </row>
        <row r="221">
          <cell r="A221" t="str">
            <v>NOCENTISAURO25610</v>
          </cell>
          <cell r="B221" t="str">
            <v xml:space="preserve"> </v>
          </cell>
          <cell r="C221" t="str">
            <v>NOCENTI SAURO</v>
          </cell>
          <cell r="D221">
            <v>2222</v>
          </cell>
        </row>
        <row r="222">
          <cell r="A222" t="str">
            <v>ROSSIDANIELE31295</v>
          </cell>
          <cell r="B222" t="str">
            <v xml:space="preserve"> </v>
          </cell>
          <cell r="C222" t="str">
            <v>ROSSI DANIELE</v>
          </cell>
          <cell r="D222">
            <v>2223</v>
          </cell>
        </row>
        <row r="223">
          <cell r="A223" t="str">
            <v>FORMELLIALESSANDRO29210</v>
          </cell>
          <cell r="B223" t="str">
            <v xml:space="preserve"> </v>
          </cell>
          <cell r="C223" t="str">
            <v>FORMELLI ALESSANDRO</v>
          </cell>
          <cell r="D223">
            <v>2224</v>
          </cell>
        </row>
        <row r="224">
          <cell r="A224" t="str">
            <v>CARDINALIFRANCESCO31474</v>
          </cell>
          <cell r="B224" t="str">
            <v xml:space="preserve"> </v>
          </cell>
          <cell r="C224" t="str">
            <v>CARDINALI FRANCESCO</v>
          </cell>
          <cell r="D224">
            <v>2225</v>
          </cell>
        </row>
        <row r="225">
          <cell r="A225" t="str">
            <v>CHERUBINILUCIO20854</v>
          </cell>
          <cell r="B225" t="str">
            <v xml:space="preserve"> </v>
          </cell>
          <cell r="C225" t="str">
            <v>CHERUBINI LUCIO</v>
          </cell>
          <cell r="D225">
            <v>2226</v>
          </cell>
        </row>
        <row r="226">
          <cell r="A226" t="str">
            <v>TOMIMARCO34436</v>
          </cell>
          <cell r="B226" t="str">
            <v xml:space="preserve"> </v>
          </cell>
          <cell r="C226" t="str">
            <v>TOMI MARCO</v>
          </cell>
          <cell r="D226">
            <v>2227</v>
          </cell>
        </row>
        <row r="227">
          <cell r="A227" t="str">
            <v>GALLORINIMARCO29695</v>
          </cell>
          <cell r="B227" t="str">
            <v xml:space="preserve"> </v>
          </cell>
          <cell r="C227" t="str">
            <v>GALLORINI MARCO</v>
          </cell>
          <cell r="D227">
            <v>2228</v>
          </cell>
        </row>
        <row r="228">
          <cell r="A228" t="str">
            <v>LOMARINIRICCARDO31951</v>
          </cell>
          <cell r="B228" t="str">
            <v xml:space="preserve"> </v>
          </cell>
          <cell r="C228" t="str">
            <v>LOMARINI RICCARDO</v>
          </cell>
          <cell r="D228">
            <v>2229</v>
          </cell>
        </row>
        <row r="229">
          <cell r="A229" t="str">
            <v>LAMIALESSIO30929</v>
          </cell>
          <cell r="B229" t="str">
            <v xml:space="preserve"> </v>
          </cell>
          <cell r="C229" t="str">
            <v>LAMI ALESSIO</v>
          </cell>
          <cell r="D229">
            <v>2230</v>
          </cell>
        </row>
        <row r="230">
          <cell r="A230" t="str">
            <v>CAPRALUCIA PAOLA25508</v>
          </cell>
          <cell r="B230" t="str">
            <v xml:space="preserve"> </v>
          </cell>
          <cell r="C230" t="str">
            <v>CAPRA LUCIA PAOLA</v>
          </cell>
          <cell r="D230">
            <v>2231</v>
          </cell>
        </row>
        <row r="231">
          <cell r="A231" t="str">
            <v>ROSSIMATTEO27892</v>
          </cell>
          <cell r="B231" t="str">
            <v xml:space="preserve"> </v>
          </cell>
          <cell r="C231" t="str">
            <v>ROSSI MATTEO</v>
          </cell>
          <cell r="D231">
            <v>2232</v>
          </cell>
        </row>
        <row r="232">
          <cell r="A232" t="str">
            <v>NESIALBERTO33050</v>
          </cell>
          <cell r="B232" t="str">
            <v xml:space="preserve"> </v>
          </cell>
          <cell r="C232" t="str">
            <v>NESI ALBERTO</v>
          </cell>
          <cell r="D232">
            <v>2233</v>
          </cell>
        </row>
        <row r="233">
          <cell r="A233" t="str">
            <v>PONSARDLUCA25606</v>
          </cell>
          <cell r="B233" t="str">
            <v xml:space="preserve"> </v>
          </cell>
          <cell r="C233" t="str">
            <v>PONSARD LUCA</v>
          </cell>
          <cell r="D233">
            <v>2234</v>
          </cell>
        </row>
        <row r="234">
          <cell r="A234" t="str">
            <v>SACCHINISTEFANO21988</v>
          </cell>
          <cell r="B234" t="str">
            <v xml:space="preserve"> </v>
          </cell>
          <cell r="C234" t="str">
            <v>SACCHINI STEFANO</v>
          </cell>
          <cell r="D234">
            <v>2235</v>
          </cell>
        </row>
        <row r="235">
          <cell r="A235" t="str">
            <v>FILIPPIPERSIO23828</v>
          </cell>
          <cell r="B235" t="str">
            <v xml:space="preserve"> </v>
          </cell>
          <cell r="C235" t="str">
            <v>FILIPPI PERSIO</v>
          </cell>
          <cell r="D235">
            <v>2236</v>
          </cell>
        </row>
        <row r="236">
          <cell r="A236" t="str">
            <v>CHESIANDREA22699</v>
          </cell>
          <cell r="B236" t="str">
            <v xml:space="preserve"> </v>
          </cell>
          <cell r="C236" t="str">
            <v>CHESI ANDREA</v>
          </cell>
          <cell r="D236">
            <v>2237</v>
          </cell>
        </row>
        <row r="237">
          <cell r="A237" t="str">
            <v>CHIARAMONTISIMONE26645</v>
          </cell>
          <cell r="B237" t="str">
            <v xml:space="preserve"> </v>
          </cell>
          <cell r="C237" t="str">
            <v>CHIARAMONTI SIMONE</v>
          </cell>
          <cell r="D237">
            <v>2238</v>
          </cell>
        </row>
        <row r="238">
          <cell r="A238" t="str">
            <v>ILARDOGIOVANNI23097</v>
          </cell>
          <cell r="B238" t="str">
            <v xml:space="preserve"> </v>
          </cell>
          <cell r="C238" t="str">
            <v>ILARDO GIOVANNI</v>
          </cell>
          <cell r="D238">
            <v>2239</v>
          </cell>
        </row>
        <row r="239">
          <cell r="A239" t="str">
            <v>GUIDILORENZO34109</v>
          </cell>
          <cell r="B239" t="str">
            <v xml:space="preserve"> </v>
          </cell>
          <cell r="C239" t="str">
            <v>GUIDI LORENZO</v>
          </cell>
          <cell r="D239">
            <v>2240</v>
          </cell>
        </row>
        <row r="240">
          <cell r="A240" t="str">
            <v>PAPERINIPATRIZIO29462</v>
          </cell>
          <cell r="B240" t="str">
            <v xml:space="preserve"> </v>
          </cell>
          <cell r="C240" t="str">
            <v>PAPERINI PATRIZIO</v>
          </cell>
          <cell r="D240">
            <v>2241</v>
          </cell>
        </row>
        <row r="241">
          <cell r="A241" t="str">
            <v>TASSINISIMONE31264</v>
          </cell>
          <cell r="B241" t="str">
            <v xml:space="preserve"> </v>
          </cell>
          <cell r="C241" t="str">
            <v>TASSINI SIMONE</v>
          </cell>
          <cell r="D241">
            <v>2242</v>
          </cell>
        </row>
        <row r="242">
          <cell r="A242" t="str">
            <v>BROVELLIVITTORIO36700</v>
          </cell>
          <cell r="B242" t="str">
            <v xml:space="preserve"> </v>
          </cell>
          <cell r="C242" t="str">
            <v>BROVELLI VITTORIO</v>
          </cell>
          <cell r="D242">
            <v>2243</v>
          </cell>
        </row>
        <row r="243">
          <cell r="A243" t="str">
            <v>PIERIMANUEL CARLO ANTONIO27509</v>
          </cell>
          <cell r="B243" t="str">
            <v xml:space="preserve"> </v>
          </cell>
          <cell r="C243" t="str">
            <v>PIERI MANUEL CARLO ANTONIO</v>
          </cell>
          <cell r="D243">
            <v>2244</v>
          </cell>
        </row>
        <row r="244">
          <cell r="A244" t="str">
            <v>SEMOLIALESSIO25382</v>
          </cell>
          <cell r="B244" t="str">
            <v xml:space="preserve"> </v>
          </cell>
          <cell r="C244" t="str">
            <v>SEMOLI ALESSIO</v>
          </cell>
          <cell r="D244">
            <v>2245</v>
          </cell>
        </row>
        <row r="245">
          <cell r="A245" t="str">
            <v>DI CORPOMARCO35807</v>
          </cell>
          <cell r="B245" t="str">
            <v xml:space="preserve"> </v>
          </cell>
          <cell r="C245" t="str">
            <v>DI CORPO MARCO</v>
          </cell>
          <cell r="D245">
            <v>2246</v>
          </cell>
        </row>
        <row r="246">
          <cell r="A246" t="str">
            <v>BULLETTIANDREA28089</v>
          </cell>
          <cell r="B246" t="str">
            <v xml:space="preserve"> </v>
          </cell>
          <cell r="C246" t="str">
            <v>BULLETTI ANDREA</v>
          </cell>
          <cell r="D246">
            <v>2247</v>
          </cell>
        </row>
        <row r="247">
          <cell r="A247" t="str">
            <v>ZIBELLINIMASSIMO29236</v>
          </cell>
          <cell r="B247" t="str">
            <v xml:space="preserve"> </v>
          </cell>
          <cell r="C247" t="str">
            <v>ZIBELLINI MASSIMO</v>
          </cell>
          <cell r="D247">
            <v>2248</v>
          </cell>
        </row>
        <row r="248">
          <cell r="A248" t="str">
            <v>DZITACIONUT30358</v>
          </cell>
          <cell r="B248" t="str">
            <v xml:space="preserve"> </v>
          </cell>
          <cell r="C248" t="str">
            <v>DZITAC IONUT</v>
          </cell>
          <cell r="D248">
            <v>2249</v>
          </cell>
        </row>
        <row r="249">
          <cell r="A249" t="str">
            <v>MANNONIMANUELE25886</v>
          </cell>
          <cell r="B249" t="str">
            <v xml:space="preserve"> </v>
          </cell>
          <cell r="C249" t="str">
            <v>MANNONI MANUELE</v>
          </cell>
          <cell r="D249">
            <v>2250</v>
          </cell>
        </row>
        <row r="250">
          <cell r="A250" t="str">
            <v>FIORENTINIFRANCESCO27161</v>
          </cell>
          <cell r="B250" t="str">
            <v xml:space="preserve"> </v>
          </cell>
          <cell r="C250" t="str">
            <v>FIORENTINI FRANCESCO</v>
          </cell>
          <cell r="D250">
            <v>2251</v>
          </cell>
        </row>
        <row r="251">
          <cell r="A251" t="str">
            <v>CHISCINICCOLO'32682</v>
          </cell>
          <cell r="B251" t="str">
            <v xml:space="preserve"> </v>
          </cell>
          <cell r="C251" t="str">
            <v>CHISCI NICCOLO'</v>
          </cell>
          <cell r="D251">
            <v>2252</v>
          </cell>
        </row>
        <row r="252">
          <cell r="A252" t="str">
            <v>BARTOLOZZIMARCELLO20066</v>
          </cell>
          <cell r="B252" t="str">
            <v xml:space="preserve"> </v>
          </cell>
          <cell r="C252" t="str">
            <v>BARTOLOZZI MARCELLO</v>
          </cell>
          <cell r="D252">
            <v>2253</v>
          </cell>
        </row>
        <row r="253">
          <cell r="A253" t="str">
            <v>PEDANIGIUSEPPE LUCA20762</v>
          </cell>
          <cell r="B253" t="str">
            <v xml:space="preserve"> </v>
          </cell>
          <cell r="C253" t="str">
            <v>PEDANI GIUSEPPE LUCA</v>
          </cell>
          <cell r="D253">
            <v>2254</v>
          </cell>
        </row>
        <row r="254">
          <cell r="A254" t="str">
            <v>DEL CORSOFRANCO23541</v>
          </cell>
          <cell r="B254" t="str">
            <v xml:space="preserve"> </v>
          </cell>
          <cell r="C254" t="str">
            <v>DEL CORSO FRANCO</v>
          </cell>
          <cell r="D254">
            <v>2255</v>
          </cell>
        </row>
        <row r="255">
          <cell r="A255" t="str">
            <v>BARSOTTIEMILIANO38286</v>
          </cell>
          <cell r="B255" t="str">
            <v xml:space="preserve"> </v>
          </cell>
          <cell r="C255" t="str">
            <v>BARSOTTI EMILIANO</v>
          </cell>
          <cell r="D255">
            <v>2256</v>
          </cell>
        </row>
        <row r="256">
          <cell r="A256" t="str">
            <v>D'ANNUNZIOFABIO26762</v>
          </cell>
          <cell r="B256" t="str">
            <v xml:space="preserve"> </v>
          </cell>
          <cell r="C256" t="str">
            <v>D'ANNUNZIO FABIO</v>
          </cell>
          <cell r="D256">
            <v>2257</v>
          </cell>
        </row>
        <row r="257">
          <cell r="A257" t="str">
            <v>CIPRIANIMAURIZIO23800</v>
          </cell>
          <cell r="B257" t="str">
            <v xml:space="preserve"> </v>
          </cell>
          <cell r="C257" t="str">
            <v>CIPRIANI MAURIZIO</v>
          </cell>
          <cell r="D257">
            <v>2258</v>
          </cell>
        </row>
        <row r="258">
          <cell r="A258" t="str">
            <v>BETTINIEMANUELE28761</v>
          </cell>
          <cell r="B258" t="str">
            <v xml:space="preserve"> </v>
          </cell>
          <cell r="C258" t="str">
            <v>BETTINI EMANUELE</v>
          </cell>
          <cell r="D258">
            <v>2259</v>
          </cell>
        </row>
        <row r="259">
          <cell r="A259" t="str">
            <v>CECCOLINIALESSANDRO32358</v>
          </cell>
          <cell r="B259" t="str">
            <v xml:space="preserve"> </v>
          </cell>
          <cell r="C259" t="str">
            <v>CECCOLINI ALESSANDRO</v>
          </cell>
          <cell r="D259">
            <v>2260</v>
          </cell>
        </row>
        <row r="260">
          <cell r="A260" t="str">
            <v>FERRIALESSANDRO24781</v>
          </cell>
          <cell r="B260" t="str">
            <v xml:space="preserve"> </v>
          </cell>
          <cell r="C260" t="str">
            <v>FERRI ALESSANDRO</v>
          </cell>
          <cell r="D260">
            <v>2261</v>
          </cell>
        </row>
        <row r="261">
          <cell r="A261" t="str">
            <v>CHECCACCIMANOLA24474</v>
          </cell>
          <cell r="B261" t="str">
            <v xml:space="preserve"> </v>
          </cell>
          <cell r="C261" t="str">
            <v>CHECCACCI MANOLA</v>
          </cell>
          <cell r="D261">
            <v>2262</v>
          </cell>
        </row>
        <row r="262">
          <cell r="A262" t="str">
            <v>CHIARINIFRANCESCO28802</v>
          </cell>
          <cell r="B262" t="str">
            <v xml:space="preserve"> </v>
          </cell>
          <cell r="C262" t="str">
            <v>CHIARINI FRANCESCO</v>
          </cell>
          <cell r="D262">
            <v>2263</v>
          </cell>
        </row>
        <row r="263">
          <cell r="A263" t="str">
            <v>VANNUCCIGIAMPAOLO26272</v>
          </cell>
          <cell r="B263" t="str">
            <v xml:space="preserve"> </v>
          </cell>
          <cell r="C263" t="str">
            <v>VANNUCCI GIAMPAOLO</v>
          </cell>
          <cell r="D263">
            <v>2264</v>
          </cell>
        </row>
        <row r="264">
          <cell r="A264" t="str">
            <v>BALLINIMATTEO35990</v>
          </cell>
          <cell r="B264" t="str">
            <v xml:space="preserve"> </v>
          </cell>
          <cell r="C264" t="str">
            <v>BALLINI MATTEO</v>
          </cell>
          <cell r="D264">
            <v>2265</v>
          </cell>
        </row>
        <row r="265">
          <cell r="A265" t="str">
            <v>CORRAOELIA33359</v>
          </cell>
          <cell r="B265" t="str">
            <v xml:space="preserve"> </v>
          </cell>
          <cell r="C265" t="str">
            <v>CORRAO ELIA</v>
          </cell>
          <cell r="D265">
            <v>2266</v>
          </cell>
        </row>
        <row r="266">
          <cell r="A266" t="str">
            <v>DI NOTOLORENZO33439</v>
          </cell>
          <cell r="B266" t="str">
            <v xml:space="preserve"> </v>
          </cell>
          <cell r="C266" t="str">
            <v>DI NOTO LORENZO</v>
          </cell>
          <cell r="D266">
            <v>2267</v>
          </cell>
        </row>
        <row r="267">
          <cell r="A267" t="str">
            <v>ZULLOANDREA31442</v>
          </cell>
          <cell r="B267" t="str">
            <v xml:space="preserve"> </v>
          </cell>
          <cell r="C267" t="str">
            <v>ZULLO ANDREA</v>
          </cell>
          <cell r="D267">
            <v>2268</v>
          </cell>
        </row>
        <row r="268">
          <cell r="A268" t="str">
            <v>TEONIELENA31231</v>
          </cell>
          <cell r="B268" t="str">
            <v xml:space="preserve"> </v>
          </cell>
          <cell r="C268" t="str">
            <v>TEONI ELENA</v>
          </cell>
          <cell r="D268">
            <v>2269</v>
          </cell>
        </row>
        <row r="269">
          <cell r="A269" t="str">
            <v>GASTALDICHIARA32408</v>
          </cell>
          <cell r="B269" t="str">
            <v xml:space="preserve"> </v>
          </cell>
          <cell r="C269" t="str">
            <v>GASTALDI CHIARA</v>
          </cell>
          <cell r="D269">
            <v>2270</v>
          </cell>
        </row>
        <row r="270">
          <cell r="A270" t="str">
            <v>TAROZZIROBERTO25917</v>
          </cell>
          <cell r="B270" t="str">
            <v xml:space="preserve"> </v>
          </cell>
          <cell r="C270" t="str">
            <v>TAROZZI ROBERTO</v>
          </cell>
          <cell r="D270">
            <v>3000</v>
          </cell>
        </row>
        <row r="271">
          <cell r="A271" t="str">
            <v/>
          </cell>
          <cell r="B271" t="str">
            <v xml:space="preserve"> </v>
          </cell>
          <cell r="C271" t="str">
            <v xml:space="preserve"> </v>
          </cell>
        </row>
        <row r="272">
          <cell r="A272" t="str">
            <v/>
          </cell>
          <cell r="B272" t="str">
            <v xml:space="preserve"> </v>
          </cell>
          <cell r="C272" t="str">
            <v xml:space="preserve"> </v>
          </cell>
        </row>
        <row r="273">
          <cell r="A273" t="str">
            <v/>
          </cell>
          <cell r="B273" t="str">
            <v xml:space="preserve"> </v>
          </cell>
          <cell r="C273" t="str">
            <v xml:space="preserve"> </v>
          </cell>
        </row>
        <row r="274">
          <cell r="A274" t="str">
            <v/>
          </cell>
          <cell r="B274" t="str">
            <v xml:space="preserve"> </v>
          </cell>
          <cell r="C274" t="str">
            <v xml:space="preserve"> </v>
          </cell>
        </row>
        <row r="275">
          <cell r="A275" t="str">
            <v/>
          </cell>
          <cell r="B275" t="str">
            <v xml:space="preserve"> </v>
          </cell>
          <cell r="C275" t="str">
            <v xml:space="preserve"> </v>
          </cell>
        </row>
        <row r="276">
          <cell r="A276" t="str">
            <v/>
          </cell>
          <cell r="B276" t="str">
            <v xml:space="preserve"> </v>
          </cell>
          <cell r="C276" t="str">
            <v xml:space="preserve"> </v>
          </cell>
        </row>
        <row r="277">
          <cell r="A277" t="str">
            <v/>
          </cell>
          <cell r="B277" t="str">
            <v xml:space="preserve"> </v>
          </cell>
          <cell r="C277" t="str">
            <v xml:space="preserve"> </v>
          </cell>
        </row>
        <row r="278">
          <cell r="A278" t="str">
            <v/>
          </cell>
          <cell r="B278" t="str">
            <v xml:space="preserve"> </v>
          </cell>
          <cell r="C278" t="str">
            <v xml:space="preserve"> </v>
          </cell>
        </row>
        <row r="279">
          <cell r="A279" t="str">
            <v/>
          </cell>
          <cell r="B279" t="str">
            <v xml:space="preserve"> </v>
          </cell>
          <cell r="C279" t="str">
            <v xml:space="preserve"> </v>
          </cell>
        </row>
        <row r="280">
          <cell r="A280" t="str">
            <v/>
          </cell>
          <cell r="B280" t="str">
            <v xml:space="preserve"> </v>
          </cell>
          <cell r="C280" t="str">
            <v xml:space="preserve"> </v>
          </cell>
        </row>
        <row r="281">
          <cell r="A281" t="str">
            <v/>
          </cell>
          <cell r="B281" t="str">
            <v xml:space="preserve"> </v>
          </cell>
          <cell r="C281" t="str">
            <v xml:space="preserve"> </v>
          </cell>
        </row>
        <row r="282">
          <cell r="A282" t="str">
            <v/>
          </cell>
          <cell r="B282" t="str">
            <v xml:space="preserve"> </v>
          </cell>
          <cell r="C282" t="str">
            <v xml:space="preserve"> </v>
          </cell>
        </row>
        <row r="283">
          <cell r="A283" t="str">
            <v/>
          </cell>
          <cell r="B283" t="str">
            <v xml:space="preserve"> </v>
          </cell>
          <cell r="C283" t="str">
            <v xml:space="preserve"> </v>
          </cell>
        </row>
        <row r="284">
          <cell r="A284" t="str">
            <v/>
          </cell>
          <cell r="B284" t="str">
            <v xml:space="preserve"> </v>
          </cell>
          <cell r="C284" t="str">
            <v xml:space="preserve"> </v>
          </cell>
        </row>
        <row r="285">
          <cell r="A285" t="str">
            <v/>
          </cell>
          <cell r="B285" t="str">
            <v xml:space="preserve"> </v>
          </cell>
          <cell r="C285" t="str">
            <v xml:space="preserve"> </v>
          </cell>
        </row>
        <row r="286">
          <cell r="A286" t="str">
            <v/>
          </cell>
          <cell r="B286" t="str">
            <v xml:space="preserve"> </v>
          </cell>
          <cell r="C286" t="str">
            <v xml:space="preserve"> </v>
          </cell>
        </row>
        <row r="287">
          <cell r="A287" t="str">
            <v/>
          </cell>
          <cell r="B287" t="str">
            <v xml:space="preserve"> </v>
          </cell>
          <cell r="C287" t="str">
            <v xml:space="preserve"> </v>
          </cell>
        </row>
        <row r="288">
          <cell r="A288" t="str">
            <v/>
          </cell>
          <cell r="B288" t="str">
            <v xml:space="preserve"> </v>
          </cell>
          <cell r="C288" t="str">
            <v xml:space="preserve"> </v>
          </cell>
        </row>
        <row r="289">
          <cell r="A289" t="str">
            <v/>
          </cell>
          <cell r="B289" t="str">
            <v xml:space="preserve"> </v>
          </cell>
          <cell r="C289" t="str">
            <v xml:space="preserve"> </v>
          </cell>
        </row>
        <row r="290">
          <cell r="A290" t="str">
            <v/>
          </cell>
          <cell r="B290" t="str">
            <v xml:space="preserve"> </v>
          </cell>
          <cell r="C290" t="str">
            <v xml:space="preserve"> </v>
          </cell>
        </row>
        <row r="291">
          <cell r="A291" t="str">
            <v/>
          </cell>
          <cell r="B291" t="str">
            <v xml:space="preserve"> </v>
          </cell>
          <cell r="C291" t="str">
            <v xml:space="preserve"> </v>
          </cell>
        </row>
        <row r="292">
          <cell r="A292" t="str">
            <v/>
          </cell>
          <cell r="B292" t="str">
            <v xml:space="preserve"> </v>
          </cell>
          <cell r="C292" t="str">
            <v xml:space="preserve"> </v>
          </cell>
        </row>
        <row r="293">
          <cell r="A293" t="str">
            <v/>
          </cell>
          <cell r="B293" t="str">
            <v xml:space="preserve"> </v>
          </cell>
          <cell r="C293" t="str">
            <v xml:space="preserve"> </v>
          </cell>
        </row>
        <row r="294">
          <cell r="A294" t="str">
            <v/>
          </cell>
          <cell r="B294" t="str">
            <v xml:space="preserve"> </v>
          </cell>
          <cell r="C294" t="str">
            <v xml:space="preserve"> </v>
          </cell>
        </row>
        <row r="295">
          <cell r="A295" t="str">
            <v/>
          </cell>
          <cell r="B295" t="str">
            <v xml:space="preserve"> </v>
          </cell>
          <cell r="C295" t="str">
            <v xml:space="preserve"> </v>
          </cell>
        </row>
        <row r="296">
          <cell r="A296" t="str">
            <v/>
          </cell>
          <cell r="B296" t="str">
            <v xml:space="preserve"> </v>
          </cell>
          <cell r="C296" t="str">
            <v xml:space="preserve"> </v>
          </cell>
        </row>
        <row r="297">
          <cell r="A297" t="str">
            <v/>
          </cell>
          <cell r="B297" t="str">
            <v xml:space="preserve"> </v>
          </cell>
          <cell r="C297" t="str">
            <v xml:space="preserve"> </v>
          </cell>
        </row>
        <row r="298">
          <cell r="A298" t="str">
            <v/>
          </cell>
          <cell r="B298" t="str">
            <v xml:space="preserve"> </v>
          </cell>
          <cell r="C298" t="str">
            <v xml:space="preserve"> </v>
          </cell>
        </row>
        <row r="299">
          <cell r="A299" t="str">
            <v/>
          </cell>
          <cell r="B299" t="str">
            <v xml:space="preserve"> </v>
          </cell>
          <cell r="C299" t="str">
            <v xml:space="preserve"> </v>
          </cell>
        </row>
        <row r="300">
          <cell r="A300" t="str">
            <v/>
          </cell>
          <cell r="B300" t="str">
            <v xml:space="preserve"> </v>
          </cell>
          <cell r="C300" t="str">
            <v xml:space="preserve"> </v>
          </cell>
        </row>
        <row r="301">
          <cell r="A301" t="str">
            <v/>
          </cell>
          <cell r="B301" t="str">
            <v xml:space="preserve"> </v>
          </cell>
          <cell r="C301" t="str">
            <v xml:space="preserve"> 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174.665274652776" createdVersion="4" refreshedVersion="4" minRefreshableVersion="3" recordCount="633">
  <cacheSource type="worksheet">
    <worksheetSource ref="A1:U635" sheet="Classifica"/>
  </cacheSource>
  <cacheFields count="21">
    <cacheField name="Stringa" numFmtId="0">
      <sharedItems/>
    </cacheField>
    <cacheField name="Pos" numFmtId="0">
      <sharedItems containsString="0" containsBlank="1" containsNumber="1" containsInteger="1" minValue="1" maxValue="99998"/>
    </cacheField>
    <cacheField name="Pett." numFmtId="0">
      <sharedItems containsString="0" containsBlank="1" containsNumber="1" containsInteger="1" minValue="2" maxValue="9416"/>
    </cacheField>
    <cacheField name="Cognome" numFmtId="0">
      <sharedItems containsBlank="1"/>
    </cacheField>
    <cacheField name="Nome" numFmtId="0">
      <sharedItems containsBlank="1"/>
    </cacheField>
    <cacheField name="S" numFmtId="0">
      <sharedItems containsBlank="1"/>
    </cacheField>
    <cacheField name="Nato il" numFmtId="14">
      <sharedItems containsDate="1" containsBlank="1" containsMixedTypes="1" minDate="1951-07-01T00:00:00" maxDate="2006-12-25T00:00:00"/>
    </cacheField>
    <cacheField name="Cat" numFmtId="0">
      <sharedItems containsBlank="1"/>
    </cacheField>
    <cacheField name="P_Cat" numFmtId="0">
      <sharedItems containsString="0" containsBlank="1" containsNumber="1" containsInteger="1" minValue="1" maxValue="99998"/>
    </cacheField>
    <cacheField name="Squadra" numFmtId="0">
      <sharedItems containsBlank="1" count="129">
        <s v="TADDEI FACTORY TEAM"/>
        <s v="PIESSE CYCLING TEAM"/>
        <s v="TUTTO BIKE TEAM"/>
        <s v="TEAM CINGOLANI"/>
        <s v="ASD CICLISSIMO BIKE TEAM"/>
        <s v="ASD SUPERBIKE TEAM"/>
        <s v="GS AVIS PRATOVECCHIO"/>
        <s v="BIKE THERAPY ASD"/>
        <s v="TEAM MONDOBICI TECNOPLAST"/>
        <s v="TEAM ERREPI ASD"/>
        <s v="TEAM SCOTT PASQUINI STELLA AZZURRA"/>
        <s v="ZEROZERO IKI SPORT"/>
        <s v="TEAM ESSERE"/>
        <s v="ARRETIUM TEAM SPECIALIZED"/>
        <s v="ASD CICLI TADDEI"/>
        <s v="ASCD VALLE DEL CONCA"/>
        <s v="ASD GS POPPI BP MOTION"/>
        <s v="PASSATEMPO CYCLING TEAM ASD"/>
        <s v="BIKELAND TEAM BIKE 2003"/>
        <s v="ASD BIKING RACING TEAM"/>
        <s v="ASD BICI ADVENTURE TEAM"/>
        <s v="TEAM PASSION FAENTINA"/>
        <s v="GIULIODORI RENZO ASD"/>
        <s v="ASD POLISPORTIVA BIKEFAN"/>
        <s v="ASD VALMARACING TEAM"/>
        <s v="GS CICLI GAUDENZI"/>
        <s v="ASD FRECCE ROSSE RIMINI"/>
        <s v="BOMBARDIER SQUADRA CORSE ASD"/>
        <s v="PROBIKERS"/>
        <s v="GC TONDI SPORT"/>
        <s v="ASD I MUFLONI RACING TEAM"/>
        <s v="POL. MICHELANGELO ASD"/>
        <s v="TUSCANY NATURAL TRAIL LEVANE"/>
        <s v="ASD GREEN DEVILS"/>
        <s v="DONKEY BIKE SINALUNGA ASD"/>
        <s v="ASD H3O RACE TEAM"/>
        <s v="ASD CICLOWATT"/>
        <s v="MTB RACE SUBBIANO"/>
        <s v="CRISIBROS RACING TEAM"/>
        <s v="CHIANTI DOWN CONTRY"/>
        <s v="ASD PRO ABRUZZO MTB"/>
        <s v="ASD VELO CLUB LUNIGIANA!!!"/>
        <s v="ASD AMERICA SPORT"/>
        <s v="GRUPPO TNT"/>
        <s v="CICLI BRANDI ELBA TEAM"/>
        <s v="ASD GUSTATREVI MTB"/>
        <s v="ASD STAR BIKE"/>
        <s v="BIDENTE BIKE PROJECT ASD"/>
        <s v="ASD WAYPOINT MTB FILOTTRANO"/>
        <s v="ASD PEDALE STRACCO FABRIANO"/>
        <s v="BAD TEAM"/>
        <s v="TEAM BIKE PIONIERI"/>
        <s v="VALSABIKE.TEAM"/>
        <s v="ASD JEDI BIKE"/>
        <s v="MG.K VIS"/>
        <s v="ASD TEAM BIKE LUNANO"/>
        <s v="100% BIKE"/>
        <s v="TEAM SPEEDY BIKE"/>
        <s v="ASD FUTURA TEAM"/>
        <s v="CAVALLINO - SPECIALIZED"/>
        <s v="CICLO TEAM 2001 GABICCE MARE"/>
        <s v="7 WATT PER KILO ITALIA SSD RIDER A R.L"/>
        <s v="MG.K VIS-DAL COLLE"/>
        <s v="TEAM BIKE COCIF.COM ASD"/>
        <s v="ASD MTB SANTA FIORA"/>
        <s v="ASD MUGELLO TOSCANA BIKE"/>
        <s v="GC MATELICA"/>
        <s v="COMERO BIKE"/>
        <s v="CICLISTICA VALDARBIA"/>
        <s v="180 BPM"/>
        <s v="AVIS BIKE CINGOLI"/>
        <s v="VITAM-IN CMF ASD"/>
        <s v="TEAM ORSO ON BIKE ASD"/>
        <s v="ASD BY BIKE"/>
        <s v="GSC CASENTINESE"/>
        <s v="ASD GUBBIO CICLISMO MOCAIANA"/>
        <s v="GS SPORTISSIMO TOP LEVEL"/>
        <s v="GS MONTEMARCIANO"/>
        <s v="BOTTECCHIA FACTORY TEAM"/>
        <s v="GS CICLOSAVINESE"/>
        <s v="POLISPORTIVA SANGIULIANESE"/>
        <s v="GS AVIS GUALDO TADINO"/>
        <s v="ASD CICLOSPORT POGGIBONSI"/>
        <s v="STEELSBIKES"/>
        <s v="GRIP CASTELFIORENTINO"/>
        <s v="MAMMOLI BIKE ASD"/>
        <s v="GS MONTALTO"/>
        <s v="ARRAMPIBIKE VERSILIA OFFROAD"/>
        <s v="CICLISMO TERONTOLA"/>
        <s v="BARACCA LUGO MTB"/>
        <s v="CICLISTICA VIACCIA"/>
        <s v="ASD AVIS ROSIGNANO"/>
        <s v="TEAM GASTONE NENCINI PRATO"/>
        <s v="PEDALE RIMINESE FRECCE ROSSE"/>
        <s v="AFTER SKULL ROUGE RACING"/>
        <s v="BAMBANA BIKE"/>
        <s v="VEN MTB"/>
        <s v="WWB ASD"/>
        <s v="ASD TEAM BIKE VALCONCA"/>
        <s v="TEAM GIOVANNELLI"/>
        <s v="BADIA CYCLING TEAM"/>
        <s v="MTB CASENTINO ASD"/>
        <s v="ASD TEAM BICISPORT CARRARA"/>
        <s v="VETTORIBIKE ASD"/>
        <s v="GS CICLISTI GRASSINA ASD"/>
        <s v="TEAM TREDICI DOUBLE CAM ASD"/>
        <s v="NEW E.BIKE"/>
        <s v="ASD SBUBBIKERS"/>
        <s v="RABITI DURI"/>
        <s v="ASD MONKEY SURF RICCIONE"/>
        <s v="ASD BIKE OR NOTHING TEAM"/>
        <s v="S.C. VILLA S.ANTONIO CICLI COCCI"/>
        <s v="CICLI CONTI GS"/>
        <s v="MORELLO'S BROTHERS ASD"/>
        <s v="INDIVIDUALE"/>
        <s v="GC MTB RUFINA"/>
        <s v="ASD GC CANINO"/>
        <s v="TORPADO FACTORY TEAM"/>
        <s v="ASD TEAM ZAMPARELLA"/>
        <s v="G.S. VIGILI DEL FUOCO I. GASBARRI"/>
        <s v="OLIMPIA CYCLING TEAM ASD"/>
        <s v="CICLO CLUB QUOTA MILLE"/>
        <s v="GS BORGONUOVO MILIOR"/>
        <s v="SPORTEMOTION ASD"/>
        <s v="STS"/>
        <s v="GSD TEAM GO FAST EVENT"/>
        <s v="ASD CM2"/>
        <s v="GRACCIANO BIKE ROOM"/>
        <m/>
      </sharedItems>
    </cacheField>
    <cacheField name="Tempo" numFmtId="0">
      <sharedItems containsBlank="1"/>
    </cacheField>
    <cacheField name="TEMPO2" numFmtId="0">
      <sharedItems containsBlank="1"/>
    </cacheField>
    <cacheField name="Km/h" numFmtId="0">
      <sharedItems containsBlank="1" containsMixedTypes="1" containsNumber="1" minValue="10.760999999999999" maxValue="56.17"/>
    </cacheField>
    <cacheField name="Gap" numFmtId="0">
      <sharedItems containsBlank="1"/>
    </cacheField>
    <cacheField name="Tessera" numFmtId="0">
      <sharedItems containsBlank="1" containsMixedTypes="1" containsNumber="1" containsInteger="1" minValue="1012057" maxValue="240050904"/>
    </cacheField>
    <cacheField name="CodTeam" numFmtId="0">
      <sharedItems containsBlank="1" containsMixedTypes="1" containsNumber="1" containsInteger="1" minValue="198" maxValue="15200359"/>
    </cacheField>
    <cacheField name="UCI Code" numFmtId="0">
      <sharedItems containsBlank="1" containsMixedTypes="1" containsNumber="1" containsInteger="1" minValue="10002711839" maxValue="10141763864"/>
    </cacheField>
    <cacheField name="Nat" numFmtId="0">
      <sharedItems containsBlank="1"/>
    </cacheField>
    <cacheField name="Km." numFmtId="0">
      <sharedItems containsString="0" containsBlank="1" containsNumber="1" containsInteger="1" minValue="0" maxValue="48"/>
    </cacheField>
    <cacheField name="Pti_T3R" numFmtId="0">
      <sharedItems containsString="0" containsBlank="1" containsNumber="1" minValue="30" maxValue="880.00000000000011"/>
    </cacheField>
    <cacheField name="Pti_Coppa T." numFmtId="0">
      <sharedItems containsString="0" containsBlank="1" containsNumber="1" containsInteger="1" minValue="30" maxValue="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3">
  <r>
    <s v="CHIARINIRICCARDO30732"/>
    <n v="1"/>
    <n v="2"/>
    <s v="CHIARINI"/>
    <s v="RICCARDO"/>
    <s v="M"/>
    <d v="1984-02-20T00:00:00"/>
    <s v="EL"/>
    <n v="1"/>
    <x v="0"/>
    <s v="02:13:20.11"/>
    <s v="02:13:20.11"/>
    <n v="21.6"/>
    <s v="-"/>
    <s v="A099575"/>
    <s v="08H3368"/>
    <n v="10002711839"/>
    <s v="ITA"/>
    <n v="48"/>
    <n v="880.00000000000011"/>
    <n v="900"/>
  </r>
  <r>
    <s v="GIUSERISAMUELE35349"/>
    <n v="2"/>
    <n v="272"/>
    <s v="GIUSERI"/>
    <s v="SAMUELE"/>
    <s v="M"/>
    <d v="1996-10-11T00:00:00"/>
    <s v="ELMT"/>
    <n v="1"/>
    <x v="1"/>
    <s v="02:15:04.70"/>
    <s v="02:15:04.70"/>
    <n v="21.321000000000002"/>
    <s v="+1:44"/>
    <s v="858483T"/>
    <s v="11P2875"/>
    <n v="10014786824"/>
    <s v="ITA"/>
    <n v="48"/>
    <n v="880.00000000000011"/>
    <n v="900"/>
  </r>
  <r>
    <s v="GALEOTTIMARCO33528"/>
    <n v="3"/>
    <n v="142"/>
    <s v="GALEOTTI"/>
    <s v="MARCO"/>
    <s v="M"/>
    <d v="1991-10-17T00:00:00"/>
    <s v="M1"/>
    <n v="1"/>
    <x v="2"/>
    <s v="02:16:46.81"/>
    <s v="02:16:46.81"/>
    <n v="21.056000000000001"/>
    <s v="+3:26"/>
    <s v="A167858"/>
    <s v="08L3171"/>
    <n v="10089515725"/>
    <s v="ITA"/>
    <n v="48"/>
    <n v="880.00000000000011"/>
    <n v="900"/>
  </r>
  <r>
    <s v="PIERPAOLILORENZO32579"/>
    <n v="4"/>
    <n v="3"/>
    <s v="PIERPAOLI"/>
    <s v="LORENZO"/>
    <s v="M"/>
    <d v="1989-03-12T00:00:00"/>
    <s v="EL"/>
    <n v="2"/>
    <x v="3"/>
    <s v="02:17:31.63"/>
    <s v="02:17:31.63"/>
    <n v="20.940999999999999"/>
    <s v="+4:11"/>
    <s v="706776P"/>
    <s v="09W0721"/>
    <n v="10014497036"/>
    <s v="ITA"/>
    <n v="48"/>
    <n v="770.00000000000011"/>
    <n v="800"/>
  </r>
  <r>
    <s v="SPINETTIMATTEO34203"/>
    <n v="5"/>
    <n v="162"/>
    <s v="SPINETTI"/>
    <s v="MATTEO"/>
    <s v="M"/>
    <d v="1993-08-22T00:00:00"/>
    <s v="M1"/>
    <n v="2"/>
    <x v="4"/>
    <s v="02:18:07.89"/>
    <s v="02:18:07.89"/>
    <n v="20.85"/>
    <s v="+4:47"/>
    <s v="906689A"/>
    <s v="08D3124"/>
    <n v="10012248959"/>
    <s v="ITA"/>
    <n v="48"/>
    <n v="770.00000000000011"/>
    <n v="800"/>
  </r>
  <r>
    <s v="ACCORDILUCA34374"/>
    <n v="6"/>
    <n v="131"/>
    <s v="ACCORDI"/>
    <s v="LUCA"/>
    <s v="M"/>
    <d v="1994-02-09T00:00:00"/>
    <s v="ELMT"/>
    <n v="2"/>
    <x v="2"/>
    <s v="02:19:44.26"/>
    <s v="02:19:44.26"/>
    <n v="20.61"/>
    <s v="+6:24"/>
    <s v="A141379"/>
    <s v="08L3171"/>
    <n v="10077368493"/>
    <s v="ITA"/>
    <n v="48"/>
    <n v="770.00000000000011"/>
    <n v="800"/>
  </r>
  <r>
    <s v="PELUCCHINIALEX38586"/>
    <n v="7"/>
    <n v="69"/>
    <s v="PELUCCHINI"/>
    <s v="ALEX"/>
    <s v="M"/>
    <d v="2005-08-22T00:00:00"/>
    <s v="JU"/>
    <n v="1"/>
    <x v="5"/>
    <s v="02:19:50.14"/>
    <s v="02:19:50.14"/>
    <n v="20.596"/>
    <s v="+6:30"/>
    <s v="A129490"/>
    <s v="09Y0801"/>
    <n v="10063135159"/>
    <s v="ITA"/>
    <n v="48"/>
    <n v="880.00000000000011"/>
    <n v="900"/>
  </r>
  <r>
    <s v="CORSETTINICOLA29903"/>
    <n v="8"/>
    <n v="182"/>
    <s v="CORSETTI"/>
    <s v="NICOLA"/>
    <s v="M"/>
    <d v="1981-11-13T00:00:00"/>
    <s v="M3"/>
    <n v="1"/>
    <x v="6"/>
    <s v="02:19:55.96"/>
    <s v="02:19:55.96"/>
    <n v="20.581"/>
    <s v="+6:35"/>
    <s v="571614V"/>
    <s v="08C3016"/>
    <n v="10015892927"/>
    <s v="ITA"/>
    <n v="48"/>
    <n v="880.00000000000011"/>
    <n v="900"/>
  </r>
  <r>
    <s v="DI MARCODAVIDE31786"/>
    <n v="9"/>
    <n v="19"/>
    <s v="DI MARCO"/>
    <s v="DAVIDE"/>
    <s v="M"/>
    <d v="1987-01-09T00:00:00"/>
    <s v="EL"/>
    <n v="3"/>
    <x v="7"/>
    <s v="02:20:25.84"/>
    <s v="02:20:25.84"/>
    <n v="20.507999999999999"/>
    <s v="+7:05"/>
    <s v="595226R"/>
    <s v="09V0919"/>
    <n v="10003603229"/>
    <s v="ITA"/>
    <n v="48"/>
    <n v="715.00000000000011"/>
    <n v="750"/>
  </r>
  <r>
    <s v="MIKHAILOUSKISIARHEI SIARHEYEVICH28045"/>
    <n v="10"/>
    <n v="112"/>
    <s v="MIKHAILOUSKI"/>
    <s v="SIARHEI SIARHEYEVICH"/>
    <s v="M"/>
    <d v="1976-10-12T00:00:00"/>
    <s v="M4"/>
    <n v="1"/>
    <x v="8"/>
    <s v="02:20:26.85"/>
    <s v="02:20:26.85"/>
    <n v="20.506"/>
    <s v="+7:06"/>
    <s v="628643K"/>
    <s v="09D0568"/>
    <n v="10028687429"/>
    <s v="ITA"/>
    <n v="48"/>
    <n v="880.00000000000011"/>
    <n v="900"/>
  </r>
  <r>
    <s v="PEZZIFABRIZIO25205"/>
    <n v="11"/>
    <n v="283"/>
    <s v="PEZZI"/>
    <s v="FABRIZIO"/>
    <s v="M"/>
    <d v="1969-01-02T00:00:00"/>
    <s v="M5"/>
    <n v="1"/>
    <x v="9"/>
    <s v="02:21:35.60"/>
    <s v="02:21:35.60"/>
    <n v="20.34"/>
    <s v="+8:15"/>
    <s v="797614Y"/>
    <s v="08Q3286"/>
    <n v="10015890301"/>
    <s v="ITA"/>
    <n v="48"/>
    <n v="880.00000000000011"/>
    <n v="900"/>
  </r>
  <r>
    <s v="ROCCHETTILEOPOLDO31066"/>
    <n v="12"/>
    <n v="21"/>
    <s v="ROCCHETTI"/>
    <s v="LEOPOLDO"/>
    <s v="M"/>
    <d v="1985-01-19T00:00:00"/>
    <s v="EL"/>
    <n v="4"/>
    <x v="7"/>
    <s v="02:21:36.16"/>
    <s v="02:21:36.16"/>
    <n v="20.338999999999999"/>
    <s v="+8:16"/>
    <s v="807802Z"/>
    <s v="09V0919"/>
    <n v="10004546048"/>
    <s v="ITA"/>
    <n v="48"/>
    <n v="660"/>
    <n v="700"/>
  </r>
  <r>
    <s v="CELLILUCA35126"/>
    <n v="13"/>
    <n v="83"/>
    <s v="CELLI"/>
    <s v="LUCA"/>
    <s v="M"/>
    <d v="1996-03-02T00:00:00"/>
    <s v="ELMT"/>
    <n v="3"/>
    <x v="6"/>
    <s v="02:22:21.23"/>
    <s v="02:22:21.23"/>
    <n v="20.231000000000002"/>
    <s v="+9:01"/>
    <s v="A166766"/>
    <s v="08C3016"/>
    <n v="10031849225"/>
    <s v="ITA"/>
    <n v="48"/>
    <n v="715.00000000000011"/>
    <n v="750"/>
  </r>
  <r>
    <s v="PAPERINIPATRIZIO29462"/>
    <n v="14"/>
    <n v="151"/>
    <s v="PAPERINI"/>
    <s v="PATRIZIO"/>
    <s v="M"/>
    <d v="1980-08-29T00:00:00"/>
    <s v="M3"/>
    <n v="2"/>
    <x v="10"/>
    <s v="02:22:45.97"/>
    <s v="02:22:45.97"/>
    <n v="20.172999999999998"/>
    <s v="+9:25"/>
    <s v="A046146"/>
    <s v="08N1880"/>
    <n v="10031919852"/>
    <s v="ITA"/>
    <n v="48"/>
    <n v="770.00000000000011"/>
    <n v="800"/>
  </r>
  <r>
    <s v="TASSINISIMONE31264"/>
    <n v="15"/>
    <n v="164"/>
    <s v="TASSINI"/>
    <s v="SIMONE"/>
    <s v="M"/>
    <d v="1985-08-05T00:00:00"/>
    <s v="M2"/>
    <n v="1"/>
    <x v="10"/>
    <s v="02:22:46.39"/>
    <s v="02:22:46.39"/>
    <n v="20.172000000000001"/>
    <s v="+9:26"/>
    <s v="615790E"/>
    <s v="08N1880"/>
    <n v="10004226251"/>
    <s v="ITA"/>
    <n v="48"/>
    <n v="880.00000000000011"/>
    <n v="900"/>
  </r>
  <r>
    <s v="LONGHITANOCLAUDIO34401"/>
    <n v="16"/>
    <n v="27"/>
    <s v="LONGHITANO"/>
    <s v="CLAUDIO"/>
    <s v="M"/>
    <d v="1994-03-08T00:00:00"/>
    <s v="EL"/>
    <n v="5"/>
    <x v="4"/>
    <s v="02:23:18.22"/>
    <s v="02:23:18.22"/>
    <n v="20.097000000000001"/>
    <s v="+9:58"/>
    <s v="A277295"/>
    <s v="08D3124"/>
    <n v="10013183795"/>
    <s v="ITA"/>
    <n v="48"/>
    <n v="627"/>
    <n v="670"/>
  </r>
  <r>
    <s v="PASTUSHENKOYAN35159"/>
    <n v="17"/>
    <n v="9"/>
    <s v="PASTUSHENKO"/>
    <s v="YAN"/>
    <s v="M"/>
    <d v="1996-04-04T00:00:00"/>
    <s v="EL"/>
    <n v="6"/>
    <x v="11"/>
    <s v="02:23:18.83"/>
    <s v="02:23:18.83"/>
    <n v="20.096"/>
    <s v="+9:58"/>
    <s v="A238027"/>
    <s v="08V3299"/>
    <n v="10052599949"/>
    <s v="UKR"/>
    <n v="48"/>
    <n v="594"/>
    <n v="640"/>
  </r>
  <r>
    <s v="COLLINIFRANCESCO31735"/>
    <n v="18"/>
    <n v="88"/>
    <s v="COLLINI"/>
    <s v="FRANCESCO"/>
    <s v="M"/>
    <d v="1986-11-19T00:00:00"/>
    <s v="M2"/>
    <n v="2"/>
    <x v="12"/>
    <s v="02:23:53.50"/>
    <s v="02:23:53.50"/>
    <n v="20.015000000000001"/>
    <s v="+10:33"/>
    <s v="A246568"/>
    <s v="07Z1971"/>
    <n v="10123610720"/>
    <s v="ITA"/>
    <n v="48"/>
    <n v="770.00000000000011"/>
    <n v="800"/>
  </r>
  <r>
    <s v="ROSSIDANIELE31295"/>
    <n v="19"/>
    <n v="178"/>
    <s v="ROSSI"/>
    <s v="DANIELE"/>
    <s v="M"/>
    <d v="1985-09-05T00:00:00"/>
    <s v="M2"/>
    <n v="3"/>
    <x v="13"/>
    <s v="02:23:59.67"/>
    <s v="02:23:59.67"/>
    <n v="20.001000000000001"/>
    <s v="+10:39"/>
    <s v="A166781"/>
    <s v="08C3123"/>
    <n v="10030017642"/>
    <s v="ITA"/>
    <n v="48"/>
    <n v="715.00000000000011"/>
    <n v="750"/>
  </r>
  <r>
    <s v="SERENIALESSANDRO35987"/>
    <n v="20"/>
    <n v="199"/>
    <s v="SERENI"/>
    <s v="ALESSANDRO"/>
    <s v="M"/>
    <d v="1998-07-11T00:00:00"/>
    <s v="ELMT"/>
    <n v="4"/>
    <x v="14"/>
    <s v="02:24:28.17"/>
    <s v="02:24:28.17"/>
    <n v="19.934999999999999"/>
    <s v="+11:08"/>
    <s v="772012W"/>
    <s v="08Z2799"/>
    <n v="10014842903"/>
    <s v="ITA"/>
    <n v="48"/>
    <n v="660"/>
    <n v="700"/>
  </r>
  <r>
    <s v="MAGNANIDAVIDE37878"/>
    <n v="21"/>
    <n v="107"/>
    <s v="MAGNANI"/>
    <s v="DAVIDE"/>
    <s v="M"/>
    <d v="2003-09-14T00:00:00"/>
    <s v="ELMT"/>
    <n v="5"/>
    <x v="15"/>
    <s v="02:24:30.16"/>
    <s v="02:24:30.16"/>
    <n v="19.93"/>
    <s v="+11:10"/>
    <s v="A277662"/>
    <s v="07W1944"/>
    <n v="10137921654"/>
    <s v="ITA"/>
    <n v="48"/>
    <n v="627"/>
    <n v="670"/>
  </r>
  <r>
    <s v="CHIARINILUCA28738"/>
    <n v="22"/>
    <n v="85"/>
    <s v="CHIARINI"/>
    <s v="LUCA"/>
    <s v="M"/>
    <d v="1978-09-05T00:00:00"/>
    <s v="M4"/>
    <n v="2"/>
    <x v="16"/>
    <s v="02:24:35.42"/>
    <s v="02:24:35.42"/>
    <n v="19.917999999999999"/>
    <s v="+11:15"/>
    <s v="A221910"/>
    <s v="08W3229"/>
    <n v="10113469974"/>
    <s v="ITA"/>
    <n v="48"/>
    <n v="770.00000000000011"/>
    <n v="800"/>
  </r>
  <r>
    <s v="GARGIANILUCA38303"/>
    <n v="23"/>
    <n v="18"/>
    <s v="GARGIANI"/>
    <s v="LUCA"/>
    <s v="M"/>
    <d v="2004-11-12T00:00:00"/>
    <s v="UN"/>
    <n v="1"/>
    <x v="0"/>
    <s v="02:24:37.67"/>
    <s v="02:24:37.67"/>
    <n v="19.913"/>
    <s v="+11:17"/>
    <s v="A077722"/>
    <s v="08H3368"/>
    <n v="10033154277"/>
    <s v="ITA"/>
    <n v="48"/>
    <n v="880.00000000000011"/>
    <n v="900"/>
  </r>
  <r>
    <s v="MARINCIONIDIEGO32786"/>
    <n v="24"/>
    <n v="110"/>
    <s v="MARINCIONI"/>
    <s v="DIEGO"/>
    <s v="M"/>
    <d v="1989-10-05T00:00:00"/>
    <s v="M1"/>
    <n v="3"/>
    <x v="17"/>
    <s v="02:25:03.41"/>
    <s v="02:25:03.41"/>
    <n v="19.853999999999999"/>
    <s v="+11:43"/>
    <s v="A092117"/>
    <s v="09K0933"/>
    <n v="10005665487"/>
    <s v="ITA"/>
    <n v="48"/>
    <n v="715.00000000000011"/>
    <n v="750"/>
  </r>
  <r>
    <s v="GUSTINICCHIFRANCESCO30570"/>
    <n v="25"/>
    <n v="321"/>
    <s v="GUSTINICCHI"/>
    <s v="FRANCESCO"/>
    <s v="M"/>
    <d v="1983-09-11T00:00:00"/>
    <s v="M3"/>
    <n v="3"/>
    <x v="18"/>
    <s v="02:26:34.67"/>
    <s v="02:26:34.67"/>
    <n v="19.648"/>
    <s v="+13:14"/>
    <s v="A276588"/>
    <s v="10Y0595"/>
    <n v="10136012067"/>
    <s v="ITA"/>
    <n v="48"/>
    <n v="715.00000000000011"/>
    <n v="750"/>
  </r>
  <r>
    <s v="FEOLADANIELE37902"/>
    <n v="26"/>
    <n v="8"/>
    <s v="FEOLA"/>
    <s v="DANIELE"/>
    <s v="M"/>
    <d v="2003-10-08T00:00:00"/>
    <s v="UN"/>
    <n v="2"/>
    <x v="11"/>
    <s v="02:27:30.42"/>
    <s v="02:27:30.42"/>
    <n v="19.524000000000001"/>
    <s v="+14:10"/>
    <s v="A207873"/>
    <s v="08V3299"/>
    <n v="10108438405"/>
    <s v="ITA"/>
    <n v="48"/>
    <n v="770.00000000000011"/>
    <n v="800"/>
  </r>
  <r>
    <s v="MOROZZINICOLA24469"/>
    <n v="27"/>
    <n v="175"/>
    <s v="MOROZZI"/>
    <s v="NICOLA"/>
    <s v="M"/>
    <d v="1966-12-28T00:00:00"/>
    <s v="M6"/>
    <n v="1"/>
    <x v="2"/>
    <s v="02:27:58.67"/>
    <s v="02:27:58.67"/>
    <n v="19.462"/>
    <s v="+14:38"/>
    <s v="588711Y"/>
    <s v="08L3171"/>
    <n v="10015046401"/>
    <s v="ITA"/>
    <n v="48"/>
    <n v="880.00000000000011"/>
    <n v="900"/>
  </r>
  <r>
    <s v="FABBRICHRISTIAN27703"/>
    <n v="28"/>
    <n v="91"/>
    <s v="FABBRI"/>
    <s v="CHRISTIAN"/>
    <s v="M"/>
    <d v="1975-11-05T00:00:00"/>
    <s v="M4"/>
    <n v="3"/>
    <x v="12"/>
    <s v="02:27:59.75"/>
    <s v="02:27:59.75"/>
    <n v="19.46"/>
    <s v="+14:39"/>
    <s v="A191203"/>
    <s v="07Z1971"/>
    <n v="10101166233"/>
    <s v="ITA"/>
    <n v="48"/>
    <n v="715.00000000000011"/>
    <n v="750"/>
  </r>
  <r>
    <s v="OLIANINICOLA32417"/>
    <n v="29"/>
    <n v="197"/>
    <s v="OLIANI"/>
    <s v="NICOLA"/>
    <s v="M"/>
    <d v="1988-10-01T00:00:00"/>
    <s v="M2"/>
    <n v="4"/>
    <x v="10"/>
    <s v="02:27:59.75"/>
    <s v="02:27:59.75"/>
    <n v="19.46"/>
    <s v="+14:39"/>
    <s v="A205315"/>
    <s v="08N1880"/>
    <n v="10107952593"/>
    <s v="ITA"/>
    <n v="48"/>
    <n v="660"/>
    <n v="700"/>
  </r>
  <r>
    <s v="TOMIMARCO34436"/>
    <n v="30"/>
    <n v="165"/>
    <s v="TOMI"/>
    <s v="MARCO"/>
    <s v="M"/>
    <d v="1994-04-12T00:00:00"/>
    <s v="ELMT"/>
    <n v="6"/>
    <x v="13"/>
    <s v="02:28:35.37"/>
    <s v="02:28:35.37"/>
    <n v="19.382000000000001"/>
    <s v="+15:15"/>
    <s v="A280108"/>
    <s v="08C3123"/>
    <n v="10138004106"/>
    <s v="ITA"/>
    <n v="48"/>
    <n v="594"/>
    <n v="640"/>
  </r>
  <r>
    <s v="FADINIFEDERICO34423"/>
    <n v="31"/>
    <n v="291"/>
    <s v="FADINI"/>
    <s v="FEDERICO"/>
    <s v="M"/>
    <d v="1994-03-30T00:00:00"/>
    <s v="ELMT"/>
    <n v="7"/>
    <x v="19"/>
    <s v="02:28:35.51"/>
    <s v="02:28:35.51"/>
    <n v="19.382000000000001"/>
    <s v="+15:15"/>
    <s v="A279872"/>
    <s v="08H3136"/>
    <n v="10137356226"/>
    <s v="ITA"/>
    <n v="48"/>
    <n v="561"/>
    <n v="610"/>
  </r>
  <r>
    <s v="LARGHIMARCO35258"/>
    <n v="32"/>
    <n v="187"/>
    <s v="LARGHI"/>
    <s v="MARCO"/>
    <s v="M"/>
    <d v="1996-07-12T00:00:00"/>
    <s v="ELMT"/>
    <n v="8"/>
    <x v="16"/>
    <s v="02:28:37.63"/>
    <s v="02:28:37.63"/>
    <n v="19.376999999999999"/>
    <s v="+15:17"/>
    <s v="A169283"/>
    <s v="08W3229"/>
    <n v="10031863773"/>
    <s v="ITA"/>
    <n v="48"/>
    <n v="528"/>
    <n v="580"/>
  </r>
  <r>
    <s v="BARTOLINIFEDERICO38578"/>
    <n v="33"/>
    <n v="61"/>
    <s v="BARTOLINI"/>
    <s v="FEDERICO"/>
    <s v="M"/>
    <d v="2005-08-14T00:00:00"/>
    <s v="JU"/>
    <n v="2"/>
    <x v="20"/>
    <s v="02:29:18.67"/>
    <s v="02:29:18.67"/>
    <n v="19.289000000000001"/>
    <s v="+15:58"/>
    <s v="A154710"/>
    <s v="09T0410"/>
    <n v="10081925271"/>
    <s v="ITA"/>
    <n v="48"/>
    <n v="770.00000000000011"/>
    <n v="800"/>
  </r>
  <r>
    <s v="FORMELLIALESSANDRO29210"/>
    <n v="34"/>
    <n v="201"/>
    <s v="FORMELLI"/>
    <s v="ALESSANDRO"/>
    <s v="M"/>
    <d v="1979-12-21T00:00:00"/>
    <s v="M3"/>
    <n v="4"/>
    <x v="13"/>
    <s v="02:29:22.43"/>
    <s v="02:29:22.43"/>
    <n v="19.28"/>
    <s v="+16:02"/>
    <s v="A077486"/>
    <s v="08C3123"/>
    <n v="10033140638"/>
    <s v="ITA"/>
    <n v="48"/>
    <n v="660"/>
    <n v="700"/>
  </r>
  <r>
    <s v="MALUSARDIDANIELE33874"/>
    <n v="35"/>
    <n v="145"/>
    <s v="MALUSARDI"/>
    <s v="DANIELE"/>
    <s v="M"/>
    <d v="1992-09-27T00:00:00"/>
    <s v="M1"/>
    <n v="4"/>
    <x v="21"/>
    <s v="02:30:42.55"/>
    <s v="02:30:42.55"/>
    <n v="19.11"/>
    <s v="+17:22"/>
    <s v="980478C"/>
    <s v="07Y1866"/>
    <n v="10030551849"/>
    <s v="ITA"/>
    <n v="48"/>
    <n v="660"/>
    <n v="700"/>
  </r>
  <r>
    <s v="MARINCIONIGIORGIO32661"/>
    <n v="36"/>
    <n v="111"/>
    <s v="MARINCIONI"/>
    <s v="GIORGIO"/>
    <s v="M"/>
    <d v="1989-06-02T00:00:00"/>
    <s v="M1"/>
    <n v="5"/>
    <x v="22"/>
    <s v="02:30:44.58"/>
    <s v="02:30:44.58"/>
    <n v="19.105"/>
    <s v="+17:24"/>
    <s v="A101620"/>
    <s v="09L1007"/>
    <n v="10034688695"/>
    <s v="ITA"/>
    <n v="48"/>
    <n v="627"/>
    <n v="670"/>
  </r>
  <r>
    <s v="GESSIANDREA26697"/>
    <n v="37"/>
    <n v="98"/>
    <s v="GESSI"/>
    <s v="ANDREA"/>
    <s v="M"/>
    <d v="1973-02-02T00:00:00"/>
    <s v="M5"/>
    <n v="2"/>
    <x v="15"/>
    <s v="02:31:00.18"/>
    <s v="02:31:00.18"/>
    <n v="19.071999999999999"/>
    <s v="+17:40"/>
    <s v="A245048"/>
    <s v="07W1944"/>
    <n v="10123920312"/>
    <s v="ITA"/>
    <n v="48"/>
    <n v="770.00000000000011"/>
    <n v="800"/>
  </r>
  <r>
    <s v="POLLINICLAUDIO32126"/>
    <n v="38"/>
    <n v="203"/>
    <s v="POLLINI"/>
    <s v="CLAUDIO"/>
    <s v="M"/>
    <d v="1987-12-15T00:00:00"/>
    <s v="M2"/>
    <n v="5"/>
    <x v="4"/>
    <s v="02:31:12.16"/>
    <s v="02:31:12.16"/>
    <n v="19.047000000000001"/>
    <s v="+17:52"/>
    <s v="A089043"/>
    <s v="08D3124"/>
    <n v="10033850253"/>
    <s v="ITA"/>
    <n v="48"/>
    <n v="627"/>
    <n v="670"/>
  </r>
  <r>
    <s v="CECCHINIMANUEL33107"/>
    <n v="39"/>
    <n v="334"/>
    <s v="CECCHINI"/>
    <s v="MANUEL"/>
    <s v="M"/>
    <d v="1990-08-22T00:00:00"/>
    <s v="M1"/>
    <n v="6"/>
    <x v="23"/>
    <s v="02:32:10.16"/>
    <s v="02:32:10.16"/>
    <n v="18.925999999999998"/>
    <s v="+18:50"/>
    <s v="A247123"/>
    <s v="07D1776"/>
    <n v="10123816541"/>
    <s v="ITA"/>
    <n v="48"/>
    <n v="594"/>
    <n v="640"/>
  </r>
  <r>
    <s v="NICOLINIGIORGIO30612"/>
    <n v="40"/>
    <n v="114"/>
    <s v="NICOLINI"/>
    <s v="GIORGIO"/>
    <s v="M"/>
    <d v="1983-10-23T00:00:00"/>
    <s v="M3"/>
    <n v="5"/>
    <x v="24"/>
    <s v="02:32:15.93"/>
    <s v="02:32:15.93"/>
    <n v="18.914000000000001"/>
    <s v="+18:55"/>
    <n v="7909432"/>
    <s v="08RN004"/>
    <m/>
    <s v="ITA"/>
    <n v="48"/>
    <n v="627"/>
    <n v="670"/>
  </r>
  <r>
    <s v="VARNINICCOLO'37113"/>
    <n v="41"/>
    <n v="7"/>
    <s v="VARNI"/>
    <s v="NICCOLO'"/>
    <s v="M"/>
    <d v="2001-08-10T00:00:00"/>
    <s v="UN"/>
    <n v="3"/>
    <x v="11"/>
    <s v="02:32:29.43"/>
    <s v="02:32:29.43"/>
    <n v="18.885999999999999"/>
    <s v="+19:09"/>
    <s v="A153435"/>
    <s v="08V3299"/>
    <n v="10080830080"/>
    <s v="ITA"/>
    <n v="48"/>
    <n v="715.00000000000011"/>
    <n v="750"/>
  </r>
  <r>
    <s v="SOTTILIALESSIO36270"/>
    <n v="42"/>
    <n v="26"/>
    <s v="SOTTILI"/>
    <s v="ALESSIO"/>
    <s v="M"/>
    <d v="1999-04-20T00:00:00"/>
    <s v="EL"/>
    <n v="7"/>
    <x v="4"/>
    <s v="02:32:56.95"/>
    <s v="02:32:56.95"/>
    <n v="18.829999999999998"/>
    <s v="+19:36"/>
    <s v="A135403"/>
    <s v="08D3124"/>
    <n v="10030262162"/>
    <s v="ITA"/>
    <n v="48"/>
    <n v="561"/>
    <n v="610"/>
  </r>
  <r>
    <s v="DI CORPOMARCO35807"/>
    <n v="43"/>
    <n v="205"/>
    <s v="DI CORPO"/>
    <s v="MARCO"/>
    <s v="M"/>
    <d v="1998-01-12T00:00:00"/>
    <s v="ELMT"/>
    <n v="9"/>
    <x v="10"/>
    <s v="02:32:58.63"/>
    <s v="02:32:58.63"/>
    <n v="18.826000000000001"/>
    <s v="+19:38"/>
    <s v="A031320"/>
    <s v="08N1880"/>
    <n v="10031524778"/>
    <s v="ITA"/>
    <n v="48"/>
    <n v="495.00000000000006"/>
    <n v="550"/>
  </r>
  <r>
    <s v="PETRONEROBERTO30851"/>
    <n v="44"/>
    <n v="2031"/>
    <s v="PETRONE"/>
    <s v="ROBERTO"/>
    <s v="M"/>
    <d v="1984-06-18T00:00:00"/>
    <s v="M2"/>
    <n v="6"/>
    <x v="25"/>
    <s v="02:32:59.27"/>
    <s v="02:32:59.27"/>
    <n v="18.824999999999999"/>
    <s v="+19:39"/>
    <s v="782278Q"/>
    <s v="08Z1704"/>
    <n v="10029132215"/>
    <s v="ITA"/>
    <n v="48"/>
    <n v="594"/>
    <n v="640"/>
  </r>
  <r>
    <s v="MESSANODANIELE25808"/>
    <n v="45"/>
    <n v="174"/>
    <s v="MESSANO"/>
    <s v="DANIELE"/>
    <s v="M"/>
    <d v="1970-08-28T00:00:00"/>
    <s v="M5"/>
    <n v="3"/>
    <x v="2"/>
    <s v="02:32:59.85"/>
    <s v="02:32:59.85"/>
    <n v="18.824000000000002"/>
    <s v="+19:39"/>
    <s v="A109080"/>
    <s v="08L3171"/>
    <n v="10050700466"/>
    <s v="ITA"/>
    <n v="48"/>
    <n v="715.00000000000011"/>
    <n v="750"/>
  </r>
  <r>
    <s v="SANTOLINICRISTIANO34226"/>
    <n v="46"/>
    <n v="22"/>
    <s v="SANTOLINI"/>
    <s v="CRISTIANO"/>
    <s v="M"/>
    <d v="1993-09-14T00:00:00"/>
    <s v="EL"/>
    <n v="8"/>
    <x v="17"/>
    <s v="02:32:59.85"/>
    <s v="02:32:59.85"/>
    <n v="18.824000000000002"/>
    <s v="+19:39"/>
    <s v="A026169"/>
    <s v="09K0933"/>
    <n v="10031387261"/>
    <s v="ITA"/>
    <n v="48"/>
    <n v="528"/>
    <n v="580"/>
  </r>
  <r>
    <s v="ROMANOGIUSEPPE31092"/>
    <n v="47"/>
    <n v="159"/>
    <s v="ROMANO"/>
    <s v="GIUSEPPE"/>
    <s v="M"/>
    <d v="1985-02-14T00:00:00"/>
    <s v="M2"/>
    <n v="7"/>
    <x v="9"/>
    <s v="02:33:00.94"/>
    <s v="02:33:00.94"/>
    <n v="18.821999999999999"/>
    <s v="+19:40"/>
    <s v="A218987"/>
    <s v="08Q3286"/>
    <n v="10112772079"/>
    <s v="ITA"/>
    <n v="48"/>
    <n v="561"/>
    <n v="610"/>
  </r>
  <r>
    <s v="MANFRELLOTTILUCA33815"/>
    <n v="48"/>
    <n v="2089"/>
    <s v="MANFRELLOTTI"/>
    <s v="LUCA"/>
    <s v="M"/>
    <d v="1992-07-30T00:00:00"/>
    <s v="M1"/>
    <n v="7"/>
    <x v="4"/>
    <s v="02:33:19.61"/>
    <s v="02:33:19.61"/>
    <n v="18.783000000000001"/>
    <s v="+19:59"/>
    <s v="A082563"/>
    <s v="08D3124"/>
    <n v="10033435678"/>
    <s v="ITA"/>
    <n v="48"/>
    <n v="561"/>
    <n v="610"/>
  </r>
  <r>
    <s v="BIZZARRISTEFANO32434"/>
    <n v="49"/>
    <n v="76"/>
    <s v="BIZZARRI"/>
    <s v="STEFANO"/>
    <s v="M"/>
    <d v="1988-10-18T00:00:00"/>
    <s v="M2"/>
    <n v="8"/>
    <x v="7"/>
    <s v="02:33:53.79"/>
    <s v="02:33:53.79"/>
    <n v="18.713999999999999"/>
    <s v="+20:33"/>
    <s v="A079607"/>
    <s v="09V0919"/>
    <n v="10033258654"/>
    <s v="ITA"/>
    <n v="48"/>
    <n v="528"/>
    <n v="580"/>
  </r>
  <r>
    <s v="GAMBELLIMASSIMO26223"/>
    <n v="50"/>
    <n v="96"/>
    <s v="GAMBELLI"/>
    <s v="MASSIMO"/>
    <s v="M"/>
    <d v="1971-10-17T00:00:00"/>
    <s v="M5"/>
    <n v="4"/>
    <x v="3"/>
    <s v="02:34:46.32"/>
    <s v="02:34:46.32"/>
    <n v="18.608000000000001"/>
    <s v="+21:26"/>
    <s v="891546K"/>
    <s v="09W0721"/>
    <n v="10029858200"/>
    <s v="ITA"/>
    <n v="48"/>
    <n v="660"/>
    <n v="700"/>
  </r>
  <r>
    <s v="TOMBARIDAVIDE34179"/>
    <n v="51"/>
    <n v="375"/>
    <s v="TOMBARI"/>
    <s v="DAVIDE"/>
    <s v="M"/>
    <d v="1993-07-29T00:00:00"/>
    <s v="M1"/>
    <n v="8"/>
    <x v="15"/>
    <s v="02:35:37.21"/>
    <s v="02:35:37.21"/>
    <n v="18.507000000000001"/>
    <s v="+22:17"/>
    <s v="A245086"/>
    <s v="07W1944"/>
    <n v="10123922534"/>
    <s v="ITA"/>
    <n v="48"/>
    <n v="528"/>
    <n v="580"/>
  </r>
  <r>
    <s v="PELLEGRINIEMILIANO25667"/>
    <n v="52"/>
    <n v="153"/>
    <s v="PELLEGRINI"/>
    <s v="EMILIANO"/>
    <s v="M"/>
    <d v="1970-04-09T00:00:00"/>
    <s v="M5"/>
    <n v="5"/>
    <x v="4"/>
    <s v="02:35:39.56"/>
    <s v="02:35:39.56"/>
    <n v="18.501999999999999"/>
    <s v="+22:19"/>
    <s v="A247874"/>
    <s v="08D3124"/>
    <n v="10033141345"/>
    <s v="ITA"/>
    <n v="48"/>
    <n v="627"/>
    <n v="670"/>
  </r>
  <r>
    <s v="GASPERONIMARCO26921"/>
    <n v="53"/>
    <n v="9135"/>
    <s v="GASPERONI"/>
    <s v="MARCO"/>
    <s v="M"/>
    <d v="1973-09-14T00:00:00"/>
    <s v="M5"/>
    <n v="6"/>
    <x v="26"/>
    <s v="02:35:41.20"/>
    <s v="02:35:41.20"/>
    <n v="18.498999999999999"/>
    <s v="+22:21"/>
    <m/>
    <m/>
    <m/>
    <m/>
    <n v="48"/>
    <n v="594"/>
    <n v="640"/>
  </r>
  <r>
    <s v="SERCECCHIANDREA26804"/>
    <n v="54"/>
    <n v="286"/>
    <s v="SERCECCHI"/>
    <s v="ANDREA"/>
    <s v="M"/>
    <d v="1973-05-20T00:00:00"/>
    <s v="M5"/>
    <n v="7"/>
    <x v="27"/>
    <s v="02:35:43.10"/>
    <s v="02:35:43.10"/>
    <n v="18.495000000000001"/>
    <s v="+22:22"/>
    <n v="8113675"/>
    <s v="12RM455"/>
    <m/>
    <s v="ITA"/>
    <n v="48"/>
    <n v="561"/>
    <n v="610"/>
  </r>
  <r>
    <s v="COLLINUCCIMATTIA32467"/>
    <n v="55"/>
    <n v="89"/>
    <s v="COLLINUCCI"/>
    <s v="MATTIA"/>
    <s v="M"/>
    <d v="1988-11-20T00:00:00"/>
    <s v="M2"/>
    <n v="9"/>
    <x v="28"/>
    <s v="02:35:47.56"/>
    <s v="02:35:47.56"/>
    <n v="18.486000000000001"/>
    <s v="+22:27"/>
    <n v="230725497"/>
    <s v="H035731"/>
    <s v="-"/>
    <s v="ITA"/>
    <n v="48"/>
    <n v="495.00000000000006"/>
    <n v="550"/>
  </r>
  <r>
    <s v="CELLAUROANDREA27426"/>
    <n v="56"/>
    <n v="803"/>
    <s v="CELLAURO"/>
    <s v="ANDREA"/>
    <s v="M"/>
    <d v="1975-02-01T00:00:00"/>
    <s v="M4"/>
    <n v="4"/>
    <x v="28"/>
    <s v="02:35:58.11"/>
    <s v="02:35:58.11"/>
    <n v="18.465"/>
    <s v="+22:37"/>
    <n v="230669667"/>
    <s v="H035731"/>
    <s v="-"/>
    <s v="ITA"/>
    <n v="48"/>
    <n v="660"/>
    <n v="700"/>
  </r>
  <r>
    <s v="BUSSISIMONE28744"/>
    <n v="57"/>
    <n v="192"/>
    <s v="BUSSI"/>
    <s v="SIMONE"/>
    <s v="M"/>
    <d v="1978-09-11T00:00:00"/>
    <s v="M4"/>
    <n v="5"/>
    <x v="9"/>
    <s v="02:36:17.78"/>
    <s v="02:36:17.78"/>
    <n v="18.427"/>
    <s v="+22:57"/>
    <s v="A198288"/>
    <s v="08Q3286"/>
    <n v="10031796479"/>
    <s v="ITA"/>
    <n v="48"/>
    <n v="627"/>
    <n v="670"/>
  </r>
  <r>
    <s v="GIAMPAOLETTIFEDERICO31028"/>
    <n v="58"/>
    <n v="459"/>
    <s v="GIAMPAOLETTI"/>
    <s v="FEDERICO"/>
    <s v="M"/>
    <d v="1984-12-12T00:00:00"/>
    <s v="M2"/>
    <n v="10"/>
    <x v="3"/>
    <s v="02:36:18.95"/>
    <s v="02:36:18.95"/>
    <n v="18.423999999999999"/>
    <s v="+22:58"/>
    <s v="A251716"/>
    <s v="09W0721"/>
    <n v="10125971052"/>
    <s v="ITA"/>
    <n v="48"/>
    <n v="462.00000000000006"/>
    <n v="520"/>
  </r>
  <r>
    <s v="BURATTINO UBALDINIMASSIMO23322"/>
    <n v="59"/>
    <n v="281"/>
    <s v="BURATTINO UBALDINI"/>
    <s v="MASSIMO"/>
    <s v="M"/>
    <d v="1963-11-07T00:00:00"/>
    <s v="M7"/>
    <n v="1"/>
    <x v="29"/>
    <s v="02:36:28.45"/>
    <s v="02:36:28.45"/>
    <n v="18.405999999999999"/>
    <s v="+23:08"/>
    <s v="A235523"/>
    <s v="08R3128"/>
    <n v="10029960957"/>
    <s v="ITA"/>
    <n v="48"/>
    <n v="880.00000000000011"/>
    <n v="900"/>
  </r>
  <r>
    <s v="CAPODAGLIGIACOMO32790"/>
    <n v="60"/>
    <n v="81"/>
    <s v="CAPODAGLI"/>
    <s v="GIACOMO"/>
    <s v="M"/>
    <d v="1989-10-09T00:00:00"/>
    <s v="M1"/>
    <n v="9"/>
    <x v="30"/>
    <s v="02:36:43.13"/>
    <s v="02:36:43.13"/>
    <n v="18.376999999999999"/>
    <s v="+23:23"/>
    <s v="A176350"/>
    <s v="09G0809"/>
    <n v="10091894144"/>
    <s v="ITA"/>
    <n v="48"/>
    <n v="495.00000000000006"/>
    <n v="550"/>
  </r>
  <r>
    <s v="GUGLIELMIMATTEO26569"/>
    <n v="61"/>
    <n v="102"/>
    <s v="GUGLIELMI"/>
    <s v="MATTEO"/>
    <s v="M"/>
    <d v="1972-09-27T00:00:00"/>
    <s v="M5"/>
    <n v="8"/>
    <x v="12"/>
    <s v="02:36:45.36"/>
    <s v="02:36:45.36"/>
    <n v="18.372"/>
    <s v="+23:25"/>
    <s v="A246571"/>
    <s v="07Z1971"/>
    <n v="10123611730"/>
    <s v="ITA"/>
    <n v="48"/>
    <n v="528"/>
    <n v="580"/>
  </r>
  <r>
    <s v="CHIAVERINIGIACOMO33493"/>
    <n v="62"/>
    <n v="193"/>
    <s v="CHIAVERINI"/>
    <s v="GIACOMO"/>
    <s v="M"/>
    <d v="1991-09-12T00:00:00"/>
    <s v="M1"/>
    <n v="10"/>
    <x v="31"/>
    <s v="02:36:47.36"/>
    <s v="02:36:47.36"/>
    <n v="18.369"/>
    <s v="+23:27"/>
    <n v="230451916"/>
    <s v="L012414"/>
    <s v="-"/>
    <s v="ITA"/>
    <n v="48"/>
    <n v="462.00000000000006"/>
    <n v="520"/>
  </r>
  <r>
    <s v="DEL PUGLIARICCARDO35618"/>
    <n v="63"/>
    <n v="196"/>
    <s v="DEL PUGLIA"/>
    <s v="RICCARDO"/>
    <s v="M"/>
    <d v="1997-07-07T00:00:00"/>
    <s v="ELMT"/>
    <n v="10"/>
    <x v="32"/>
    <s v="02:36:47.39"/>
    <s v="02:36:47.39"/>
    <n v="18.369"/>
    <s v="+23:27"/>
    <n v="10011399"/>
    <n v="117472"/>
    <m/>
    <s v="ITA"/>
    <n v="48"/>
    <n v="462.00000000000006"/>
    <n v="520"/>
  </r>
  <r>
    <s v="TEDESCHIMARCO37446"/>
    <n v="64"/>
    <n v="30"/>
    <s v="TEDESCHI"/>
    <s v="MARCO"/>
    <s v="M"/>
    <d v="2002-07-09T00:00:00"/>
    <s v="UN"/>
    <n v="4"/>
    <x v="33"/>
    <s v="02:36:51.03"/>
    <s v="02:36:51.03"/>
    <n v="18.361000000000001"/>
    <s v="+23:30"/>
    <s v="A219318"/>
    <s v="07D1664"/>
    <n v="10112952844"/>
    <s v="ITA"/>
    <n v="48"/>
    <n v="660"/>
    <n v="700"/>
  </r>
  <r>
    <s v="CICERONEENRICO25453"/>
    <n v="65"/>
    <n v="200"/>
    <s v="CICERONE"/>
    <s v="ENRICO"/>
    <s v="M"/>
    <d v="1969-09-07T00:00:00"/>
    <s v="M5"/>
    <n v="9"/>
    <x v="34"/>
    <s v="02:36:51.85"/>
    <s v="02:36:51.85"/>
    <n v="18.36"/>
    <s v="+23:31"/>
    <s v="870003D"/>
    <s v="08G3359"/>
    <n v="10029725935"/>
    <s v="ITA"/>
    <n v="48"/>
    <n v="495.00000000000006"/>
    <n v="550"/>
  </r>
  <r>
    <s v="MENCATTINISTEFANO29634"/>
    <n v="66"/>
    <n v="372"/>
    <s v="MENCATTINI"/>
    <s v="STEFANO"/>
    <s v="M"/>
    <d v="1981-02-17T00:00:00"/>
    <s v="M3"/>
    <n v="6"/>
    <x v="6"/>
    <s v="02:36:56.70"/>
    <s v="02:36:56.70"/>
    <n v="18.350000000000001"/>
    <s v="+23:36"/>
    <s v="867777H"/>
    <s v="08C3016"/>
    <n v="10029713003"/>
    <s v="ITA"/>
    <n v="48"/>
    <n v="594"/>
    <n v="640"/>
  </r>
  <r>
    <s v="TONDINIMIRKO35423"/>
    <n v="67"/>
    <n v="166"/>
    <s v="TONDINI"/>
    <s v="MIRKO"/>
    <s v="M"/>
    <d v="1996-12-24T00:00:00"/>
    <s v="ELMT"/>
    <n v="11"/>
    <x v="11"/>
    <s v="02:37:08.08"/>
    <s v="02:37:08.08"/>
    <n v="18.327999999999999"/>
    <s v="+23:47"/>
    <s v="A277314"/>
    <s v="08V3299"/>
    <n v="10034687786"/>
    <s v="ITA"/>
    <n v="48"/>
    <n v="440.00000000000006"/>
    <n v="500"/>
  </r>
  <r>
    <s v="ASTOLFIOMAR27735"/>
    <n v="68"/>
    <n v="71"/>
    <s v="ASTOLFI"/>
    <s v="OMAR"/>
    <s v="M"/>
    <d v="1975-12-07T00:00:00"/>
    <s v="M4"/>
    <n v="6"/>
    <x v="35"/>
    <s v="02:37:09.20"/>
    <s v="02:37:09.20"/>
    <n v="18.326000000000001"/>
    <s v="+23:49"/>
    <n v="8127386"/>
    <s v="08RN048"/>
    <m/>
    <s v="ITA"/>
    <n v="48"/>
    <n v="594"/>
    <n v="640"/>
  </r>
  <r>
    <s v="PIETRUCCIDAVIDE34915"/>
    <n v="69"/>
    <n v="118"/>
    <s v="PIETRUCCI"/>
    <s v="DAVIDE"/>
    <s v="M"/>
    <d v="1995-08-04T00:00:00"/>
    <s v="ELMT"/>
    <n v="12"/>
    <x v="30"/>
    <s v="02:37:17.20"/>
    <s v="02:37:17.20"/>
    <n v="18.311"/>
    <s v="+23:57"/>
    <s v="A164681"/>
    <s v="09G0809"/>
    <n v="10033101636"/>
    <s v="ITA"/>
    <n v="48"/>
    <n v="418.00000000000006"/>
    <n v="480"/>
  </r>
  <r>
    <s v="PINTIEMANUELE29738"/>
    <n v="70"/>
    <n v="119"/>
    <s v="PINTI"/>
    <s v="EMANUELE"/>
    <s v="M"/>
    <d v="1981-06-01T00:00:00"/>
    <s v="M3"/>
    <n v="7"/>
    <x v="22"/>
    <s v="02:37:19.20"/>
    <s v="02:37:19.20"/>
    <n v="18.306999999999999"/>
    <s v="+23:59"/>
    <s v="A211048"/>
    <s v="09L1007"/>
    <n v="10112209075"/>
    <s v="ITA"/>
    <n v="48"/>
    <n v="561"/>
    <n v="610"/>
  </r>
  <r>
    <s v="RINALDINIROBERTO32994"/>
    <n v="71"/>
    <n v="2273"/>
    <s v="RINALDINI"/>
    <s v="ROBERTO"/>
    <s v="M"/>
    <d v="1990-05-01T00:00:00"/>
    <s v="M1"/>
    <n v="11"/>
    <x v="36"/>
    <s v="02:37:19.95"/>
    <s v="02:37:19.95"/>
    <n v="18.305"/>
    <s v="+23:59"/>
    <n v="230612869"/>
    <s v="L090778"/>
    <s v="-"/>
    <s v="ITA"/>
    <n v="48"/>
    <n v="440.00000000000006"/>
    <n v="500"/>
  </r>
  <r>
    <s v="FARSETTIGABRIELE37406"/>
    <n v="72"/>
    <n v="185"/>
    <s v="FARSETTI"/>
    <s v="GABRIELE"/>
    <s v="M"/>
    <d v="2002-05-30T00:00:00"/>
    <s v="ELMT"/>
    <n v="13"/>
    <x v="37"/>
    <s v="02:37:46.20"/>
    <s v="02:37:46.20"/>
    <n v="18.254000000000001"/>
    <s v="+24:26"/>
    <n v="230748798"/>
    <s v="L012344"/>
    <s v="-"/>
    <s v="ITA"/>
    <n v="48"/>
    <n v="396.00000000000006"/>
    <n v="460"/>
  </r>
  <r>
    <s v="MASONIEMANUELE28775"/>
    <n v="73"/>
    <n v="146"/>
    <s v="MASONI"/>
    <s v="EMANUELE"/>
    <s v="M"/>
    <d v="1978-10-12T00:00:00"/>
    <s v="M4"/>
    <n v="7"/>
    <x v="14"/>
    <s v="02:38:00.80"/>
    <s v="02:38:00.80"/>
    <n v="18.225999999999999"/>
    <s v="+24:40"/>
    <s v="A247896"/>
    <s v="08Z2799"/>
    <n v="10123983259"/>
    <s v="ITA"/>
    <n v="48"/>
    <n v="561"/>
    <n v="610"/>
  </r>
  <r>
    <s v="BIGIMARCO27620"/>
    <n v="74"/>
    <n v="288"/>
    <s v="BIGI"/>
    <s v="MARCO"/>
    <s v="M"/>
    <d v="1975-08-14T00:00:00"/>
    <s v="M4"/>
    <n v="8"/>
    <x v="19"/>
    <s v="02:38:01.41"/>
    <s v="02:38:01.41"/>
    <n v="18.225000000000001"/>
    <s v="+24:41"/>
    <n v="10010508"/>
    <n v="109769"/>
    <m/>
    <s v="ITA"/>
    <n v="48"/>
    <n v="528"/>
    <n v="580"/>
  </r>
  <r>
    <s v="GIRALDIGIACOMO33236"/>
    <n v="75"/>
    <n v="801"/>
    <s v="GIRALDI"/>
    <s v="GIACOMO"/>
    <s v="M"/>
    <d v="1990-12-29T00:00:00"/>
    <s v="M1"/>
    <n v="12"/>
    <x v="38"/>
    <s v="02:38:01.96"/>
    <s v="02:37:51.49"/>
    <n v="18.224"/>
    <s v="+24:41"/>
    <s v="A279021"/>
    <s v="11R3477"/>
    <n v="10136999346"/>
    <s v="ITA"/>
    <n v="48"/>
    <n v="418.00000000000006"/>
    <n v="480"/>
  </r>
  <r>
    <s v="MICHELIDANIELE28691"/>
    <n v="76"/>
    <n v="171"/>
    <s v="MICHELI"/>
    <s v="DANIELE"/>
    <s v="M"/>
    <d v="1978-07-20T00:00:00"/>
    <s v="M4"/>
    <n v="9"/>
    <x v="11"/>
    <s v="02:38:01.96"/>
    <s v="02:38:01.96"/>
    <n v="18.224"/>
    <s v="+24:41"/>
    <n v="230672609"/>
    <s v="L109175"/>
    <s v="-"/>
    <s v="ITA"/>
    <n v="48"/>
    <n v="495.00000000000006"/>
    <n v="550"/>
  </r>
  <r>
    <s v="CAVIOLIDANIELE30146"/>
    <n v="77"/>
    <n v="82"/>
    <s v="CAVIOLI"/>
    <s v="DANIELE"/>
    <s v="M"/>
    <d v="1982-07-14T00:00:00"/>
    <s v="M3"/>
    <n v="8"/>
    <x v="26"/>
    <s v="02:38:02.43"/>
    <s v="02:38:02.43"/>
    <n v="18.222999999999999"/>
    <s v="+24:42"/>
    <s v="A192120"/>
    <s v="07W1928"/>
    <n v="10101160573"/>
    <s v="ITA"/>
    <n v="48"/>
    <n v="528"/>
    <n v="580"/>
  </r>
  <r>
    <s v="SEMOLIALESSIO25382"/>
    <n v="78"/>
    <n v="160"/>
    <s v="SEMOLI"/>
    <s v="ALESSIO"/>
    <s v="M"/>
    <d v="1969-06-28T00:00:00"/>
    <s v="M5"/>
    <n v="10"/>
    <x v="10"/>
    <s v="02:38:06.86"/>
    <s v="02:38:06.86"/>
    <n v="18.215"/>
    <s v="+24:46"/>
    <s v="703174H"/>
    <s v="08N1880"/>
    <n v="10028762908"/>
    <s v="ITA"/>
    <n v="48"/>
    <n v="462.00000000000006"/>
    <n v="520"/>
  </r>
  <r>
    <s v="CEREDIDANIELE28637"/>
    <n v="79"/>
    <n v="84"/>
    <s v="CEREDI"/>
    <s v="DANIELE"/>
    <s v="M"/>
    <d v="1978-05-27T00:00:00"/>
    <s v="M4"/>
    <n v="10"/>
    <x v="12"/>
    <s v="02:38:49.68"/>
    <s v="02:38:49.68"/>
    <n v="18.132999999999999"/>
    <s v="+25:29"/>
    <s v="A246566"/>
    <s v="07Z1971"/>
    <n v="10029246692"/>
    <s v="ITA"/>
    <n v="48"/>
    <n v="462.00000000000006"/>
    <n v="520"/>
  </r>
  <r>
    <s v="ZULLOANDREA31442"/>
    <n v="80"/>
    <n v="2272"/>
    <s v="ZULLO"/>
    <s v="ANDREA"/>
    <s v="M"/>
    <d v="1986-01-30T00:00:00"/>
    <s v="M2"/>
    <n v="11"/>
    <x v="39"/>
    <s v="02:38:57.96"/>
    <s v="02:38:57.96"/>
    <n v="18.117000000000001"/>
    <s v="+25:37"/>
    <s v="AT-05014227-22/23"/>
    <n v="5000419"/>
    <s v="-"/>
    <s v="ITA"/>
    <n v="48"/>
    <n v="440.00000000000006"/>
    <n v="500"/>
  </r>
  <r>
    <s v="BASTIONIFEDERICO32947"/>
    <n v="81"/>
    <n v="802"/>
    <s v="BASTIONI"/>
    <s v="FEDERICO"/>
    <s v="M"/>
    <d v="1990-03-15T00:00:00"/>
    <s v="M1"/>
    <n v="13"/>
    <x v="40"/>
    <s v="02:39:22.33"/>
    <s v="02:39:12.64"/>
    <n v="18.071000000000002"/>
    <s v="+26:02"/>
    <s v="A219657"/>
    <s v="12M1281"/>
    <n v="10113588293"/>
    <s v="ITA"/>
    <n v="48"/>
    <n v="396.00000000000006"/>
    <n v="460"/>
  </r>
  <r>
    <s v="MELEALESSIO34943"/>
    <n v="82"/>
    <n v="290"/>
    <s v="MELE"/>
    <s v="ALESSIO"/>
    <s v="M"/>
    <d v="1995-09-01T00:00:00"/>
    <s v="ELMT"/>
    <n v="14"/>
    <x v="19"/>
    <s v="02:39:26.96"/>
    <s v="02:39:26.96"/>
    <n v="18.062000000000001"/>
    <s v="+26:06"/>
    <n v="10012493"/>
    <n v="109769"/>
    <s v="-"/>
    <s v="ITA"/>
    <n v="48"/>
    <n v="374.00000000000006"/>
    <n v="440"/>
  </r>
  <r>
    <s v="DIDONARICCARDO26572"/>
    <n v="83"/>
    <n v="2189"/>
    <s v="DIDONA"/>
    <s v="RICCARDO"/>
    <s v="M"/>
    <d v="1972-09-30T00:00:00"/>
    <s v="M5"/>
    <n v="11"/>
    <x v="4"/>
    <s v="02:39:54.72"/>
    <s v="02:39:54.72"/>
    <n v="18.010000000000002"/>
    <s v="+26:34"/>
    <s v="A282297"/>
    <s v="08D3124"/>
    <n v="10094532443"/>
    <s v="ITA"/>
    <n v="48"/>
    <n v="440.00000000000006"/>
    <n v="500"/>
  </r>
  <r>
    <s v="CAPODAGLINICOLA31752"/>
    <n v="84"/>
    <n v="534"/>
    <s v="CAPODAGLI"/>
    <s v="NICOLA"/>
    <s v="M"/>
    <d v="1986-12-06T00:00:00"/>
    <s v="M2"/>
    <n v="12"/>
    <x v="30"/>
    <s v="02:39:57.46"/>
    <s v="02:39:57.46"/>
    <n v="18.004999999999999"/>
    <s v="+26:37"/>
    <s v="A217210"/>
    <s v="09G0809"/>
    <n v="10114127655"/>
    <s v="ITA"/>
    <n v="48"/>
    <n v="418.00000000000006"/>
    <n v="480"/>
  </r>
  <r>
    <s v="MONTELLAENRICO24479"/>
    <n v="85"/>
    <n v="150"/>
    <s v="MONTELLA"/>
    <s v="ENRICO"/>
    <s v="M"/>
    <d v="1967-01-07T00:00:00"/>
    <s v="M6"/>
    <n v="2"/>
    <x v="4"/>
    <s v="02:40:09.18"/>
    <s v="02:40:09.18"/>
    <n v="17.983000000000001"/>
    <s v="+26:49"/>
    <s v="A247570"/>
    <s v="08D3124"/>
    <n v="10123874236"/>
    <s v="ITA"/>
    <n v="48"/>
    <n v="770.00000000000011"/>
    <n v="800"/>
  </r>
  <r>
    <s v="ROSIDAVIDE34608"/>
    <n v="86"/>
    <n v="289"/>
    <s v="ROSI"/>
    <s v="DAVIDE"/>
    <s v="M"/>
    <d v="1994-10-01T00:00:00"/>
    <s v="ELMT"/>
    <n v="15"/>
    <x v="19"/>
    <s v="02:40:26.87"/>
    <s v="02:40:26.87"/>
    <n v="17.95"/>
    <s v="+27:06"/>
    <n v="10010526"/>
    <n v="109769"/>
    <s v="-"/>
    <s v="ITA"/>
    <n v="48"/>
    <n v="352"/>
    <n v="420"/>
  </r>
  <r>
    <s v="GIACOMINIMAURIZIO28119"/>
    <n v="87"/>
    <n v="374"/>
    <s v="GIACOMINI"/>
    <s v="MAURIZIO"/>
    <s v="M"/>
    <d v="1976-12-25T00:00:00"/>
    <s v="M4"/>
    <n v="11"/>
    <x v="28"/>
    <s v="02:40:27.21"/>
    <s v="02:40:27.21"/>
    <n v="17.949000000000002"/>
    <s v="+27:07"/>
    <n v="230669668"/>
    <s v="H035731"/>
    <s v="-"/>
    <s v="ITA"/>
    <n v="48"/>
    <n v="440.00000000000006"/>
    <n v="500"/>
  </r>
  <r>
    <s v="PAGLIARANIMARCO26686"/>
    <n v="88"/>
    <n v="354"/>
    <s v="PAGLIARANI"/>
    <s v="MARCO"/>
    <s v="M"/>
    <d v="1973-01-22T00:00:00"/>
    <s v="M5"/>
    <n v="12"/>
    <x v="12"/>
    <s v="02:40:29.55"/>
    <s v="02:40:29.55"/>
    <n v="17.945"/>
    <s v="+27:09"/>
    <s v="A275673"/>
    <s v="07Z1971"/>
    <n v="10136380566"/>
    <s v="ITA"/>
    <n v="48"/>
    <n v="418.00000000000006"/>
    <n v="480"/>
  </r>
  <r>
    <s v="VERRINIFRANCESCO34061"/>
    <n v="89"/>
    <n v="2019"/>
    <s v="VERRINI"/>
    <s v="FRANCESCO"/>
    <s v="M"/>
    <d v="1993-04-02T00:00:00"/>
    <s v="M1"/>
    <n v="14"/>
    <x v="41"/>
    <s v="02:40:30.00"/>
    <s v="02:40:30.00"/>
    <n v="17.943999999999999"/>
    <s v="+27:09"/>
    <n v="230656581"/>
    <s v="L611392"/>
    <s v="-"/>
    <s v="ITA"/>
    <n v="48"/>
    <n v="374.00000000000006"/>
    <n v="440"/>
  </r>
  <r>
    <s v="CIABATTIGIAMPIERO23464"/>
    <n v="90"/>
    <n v="86"/>
    <s v="CIABATTI"/>
    <s v="GIAMPIERO"/>
    <s v="M"/>
    <d v="1964-03-28T00:00:00"/>
    <s v="M6"/>
    <n v="3"/>
    <x v="6"/>
    <s v="02:40:30.55"/>
    <s v="02:40:30.55"/>
    <n v="17.943000000000001"/>
    <s v="+27:10"/>
    <s v="A134707"/>
    <s v="08C3016"/>
    <n v="10031863066"/>
    <s v="ITA"/>
    <n v="48"/>
    <n v="715.00000000000011"/>
    <n v="750"/>
  </r>
  <r>
    <s v="GERINIMAURIZIO26558"/>
    <n v="91"/>
    <n v="191"/>
    <s v="GERINI"/>
    <s v="MAURIZIO"/>
    <s v="M"/>
    <d v="1972-09-16T00:00:00"/>
    <s v="M5"/>
    <n v="13"/>
    <x v="9"/>
    <s v="02:40:39.19"/>
    <s v="02:40:39.19"/>
    <n v="17.927"/>
    <s v="+27:19"/>
    <s v="A196129"/>
    <s v="08Q3286"/>
    <n v="10103791802"/>
    <s v="ITA"/>
    <n v="48"/>
    <n v="396.00000000000006"/>
    <n v="460"/>
  </r>
  <r>
    <s v="GUIDILORENZO34109"/>
    <n v="92"/>
    <n v="143"/>
    <s v="GUIDI"/>
    <s v="LORENZO"/>
    <s v="M"/>
    <d v="1993-05-20T00:00:00"/>
    <s v="M1"/>
    <n v="15"/>
    <x v="10"/>
    <s v="02:40:41.55"/>
    <s v="02:40:41.55"/>
    <n v="17.922000000000001"/>
    <s v="+27:21"/>
    <s v="705966D"/>
    <s v="08N1880"/>
    <n v="10013391640"/>
    <s v="ITA"/>
    <n v="48"/>
    <n v="352"/>
    <n v="420"/>
  </r>
  <r>
    <s v="ANTONIOLIEDOARDO34432"/>
    <n v="93"/>
    <n v="383"/>
    <s v="ANTONIOLI"/>
    <s v="EDOARDO"/>
    <s v="M"/>
    <d v="1994-04-08T00:00:00"/>
    <s v="ELMT"/>
    <n v="16"/>
    <x v="15"/>
    <s v="02:40:44.21"/>
    <s v="02:40:44.21"/>
    <n v="17.917000000000002"/>
    <s v="+27:24"/>
    <s v="A277660"/>
    <s v="07W1944"/>
    <n v="10137247001"/>
    <s v="ITA"/>
    <n v="48"/>
    <n v="330"/>
    <n v="400"/>
  </r>
  <r>
    <s v="MONTEMURNOLORENZO29473"/>
    <n v="94"/>
    <n v="2119"/>
    <s v="MONTEMURNO"/>
    <s v="LORENZO"/>
    <s v="M"/>
    <d v="1980-09-09T00:00:00"/>
    <s v="M3"/>
    <n v="9"/>
    <x v="42"/>
    <s v="02:40:51.97"/>
    <s v="02:40:51.97"/>
    <n v="17.902999999999999"/>
    <s v="+27:31"/>
    <s v="A205452"/>
    <s v="07Q1914"/>
    <n v="10107972195"/>
    <s v="ITA"/>
    <n v="48"/>
    <n v="495.00000000000006"/>
    <n v="550"/>
  </r>
  <r>
    <s v="POLIMASSIMO25979"/>
    <n v="95"/>
    <n v="2105"/>
    <s v="POLI"/>
    <s v="MASSIMO"/>
    <s v="M"/>
    <d v="1971-02-15T00:00:00"/>
    <s v="M5"/>
    <n v="14"/>
    <x v="4"/>
    <s v="02:40:52.08"/>
    <s v="02:40:52.08"/>
    <n v="17.902999999999999"/>
    <s v="+27:31"/>
    <s v="A122680"/>
    <s v="08D3124"/>
    <n v="10058722164"/>
    <s v="ITA"/>
    <n v="48"/>
    <n v="374.00000000000006"/>
    <n v="440"/>
  </r>
  <r>
    <s v="MARTINIMATTEO32337"/>
    <n v="96"/>
    <n v="348"/>
    <s v="MARTINI"/>
    <s v="MATTEO"/>
    <s v="M"/>
    <d v="1988-07-13T00:00:00"/>
    <s v="M2"/>
    <n v="13"/>
    <x v="23"/>
    <s v="02:40:52.89"/>
    <s v="02:40:52.89"/>
    <n v="17.901"/>
    <s v="+27:32"/>
    <s v="A246880"/>
    <s v="07D1776"/>
    <n v="10123310323"/>
    <s v="ITA"/>
    <n v="48"/>
    <n v="396.00000000000006"/>
    <n v="460"/>
  </r>
  <r>
    <s v="CORINALDESISIMONE28269"/>
    <n v="97"/>
    <n v="469"/>
    <s v="CORINALDESI"/>
    <s v="SIMONE"/>
    <s v="M"/>
    <d v="1977-05-24T00:00:00"/>
    <s v="M4"/>
    <n v="12"/>
    <x v="22"/>
    <s v="02:40:53.20"/>
    <s v="02:40:53.20"/>
    <n v="17.901"/>
    <s v="+27:33"/>
    <s v="A106409"/>
    <s v="09L1007"/>
    <n v="10048916171"/>
    <s v="ITA"/>
    <n v="48"/>
    <n v="418.00000000000006"/>
    <n v="480"/>
  </r>
  <r>
    <s v="TIBERIENRICO0000-00-00"/>
    <n v="98"/>
    <n v="9040"/>
    <s v="TIBERI"/>
    <s v="ENRICO"/>
    <s v="M"/>
    <s v="0000-00-00"/>
    <s v="M3"/>
    <n v="10"/>
    <x v="8"/>
    <s v="02:40:53.61"/>
    <s v="02:40:53.61"/>
    <n v="17.899999999999999"/>
    <s v="+27:33"/>
    <m/>
    <m/>
    <m/>
    <m/>
    <n v="48"/>
    <n v="462.00000000000006"/>
    <n v="520"/>
  </r>
  <r>
    <s v="COSTADANIELE33021"/>
    <n v="99"/>
    <n v="184"/>
    <s v="COSTA"/>
    <s v="DANIELE"/>
    <s v="M"/>
    <d v="1990-05-28T00:00:00"/>
    <s v="M1"/>
    <n v="16"/>
    <x v="16"/>
    <s v="02:40:53.96"/>
    <s v="02:40:53.96"/>
    <n v="17.899000000000001"/>
    <s v="+27:33"/>
    <s v="A285360"/>
    <s v="08W3229"/>
    <n v="10140288555"/>
    <s v="ITA"/>
    <n v="48"/>
    <n v="330"/>
    <n v="400"/>
  </r>
  <r>
    <s v="BARTOLINIMATTEO30804"/>
    <n v="100"/>
    <n v="451"/>
    <s v="BARTOLINI"/>
    <s v="MATTEO"/>
    <s v="M"/>
    <d v="1984-05-02T00:00:00"/>
    <s v="M2"/>
    <n v="14"/>
    <x v="3"/>
    <s v="02:40:57.46"/>
    <s v="02:40:57.46"/>
    <n v="17.893000000000001"/>
    <s v="+27:37"/>
    <s v="A143603"/>
    <s v="09W0721"/>
    <n v="10076068390"/>
    <s v="ITA"/>
    <n v="48"/>
    <n v="374.00000000000006"/>
    <n v="440"/>
  </r>
  <r>
    <s v="CAPPELLIALEX32417"/>
    <n v="101"/>
    <n v="480"/>
    <s v="CAPPELLI"/>
    <s v="ALEX"/>
    <s v="M"/>
    <d v="1988-10-01T00:00:00"/>
    <s v="M2"/>
    <n v="15"/>
    <x v="43"/>
    <s v="02:41:05.71"/>
    <s v="02:41:05.71"/>
    <n v="17.878"/>
    <s v="+27:45"/>
    <n v="230674811"/>
    <s v="H035569"/>
    <s v="-"/>
    <s v="ITA"/>
    <n v="48"/>
    <n v="352"/>
    <n v="420"/>
  </r>
  <r>
    <s v="SBARBATIMATTEO31656"/>
    <n v="102"/>
    <n v="124"/>
    <s v="SBARBATI"/>
    <s v="MATTEO"/>
    <s v="M"/>
    <d v="1986-09-01T00:00:00"/>
    <s v="M2"/>
    <n v="16"/>
    <x v="3"/>
    <s v="02:41:19.55"/>
    <s v="02:41:19.55"/>
    <n v="17.852"/>
    <s v="+27:59"/>
    <s v="A212334"/>
    <s v="09W0721"/>
    <n v="10110566745"/>
    <s v="ITA"/>
    <n v="48"/>
    <n v="330"/>
    <n v="400"/>
  </r>
  <r>
    <s v="GIOMBETTIGIANCARLO25452"/>
    <n v="103"/>
    <n v="402"/>
    <s v="GIOMBETTI"/>
    <s v="GIANCARLO"/>
    <s v="M"/>
    <d v="1969-09-06T00:00:00"/>
    <s v="M5"/>
    <n v="15"/>
    <x v="7"/>
    <s v="02:42:31.71"/>
    <s v="02:42:31.71"/>
    <n v="17.72"/>
    <s v="+29:11"/>
    <s v="728311A"/>
    <s v="09V0919"/>
    <n v="10029058150"/>
    <s v="ITA"/>
    <n v="48"/>
    <n v="352"/>
    <n v="420"/>
  </r>
  <r>
    <s v="ROSSIMARIO23241"/>
    <n v="104"/>
    <n v="122"/>
    <s v="ROSSI"/>
    <s v="MARIO"/>
    <s v="M"/>
    <d v="1963-08-18T00:00:00"/>
    <s v="M7"/>
    <n v="2"/>
    <x v="35"/>
    <s v="02:42:39.81"/>
    <s v="02:42:39.81"/>
    <n v="17.704999999999998"/>
    <s v="+29:19"/>
    <n v="8127396"/>
    <s v="08RN048"/>
    <m/>
    <s v="ITA"/>
    <n v="48"/>
    <n v="770.00000000000011"/>
    <n v="800"/>
  </r>
  <r>
    <s v="FONTANAFRANCO25225"/>
    <n v="105"/>
    <n v="2024"/>
    <s v="FONTANA"/>
    <s v="FRANCO"/>
    <s v="M"/>
    <d v="1969-01-22T00:00:00"/>
    <s v="M5"/>
    <n v="16"/>
    <x v="44"/>
    <s v="02:43:03.73"/>
    <s v="02:43:03.73"/>
    <n v="17.661999999999999"/>
    <s v="+29:43"/>
    <s v="A015550"/>
    <s v="08Q2974"/>
    <n v="10031075447"/>
    <s v="ITA"/>
    <n v="48"/>
    <n v="330"/>
    <n v="400"/>
  </r>
  <r>
    <s v="VITALEFRANCESCO30798"/>
    <n v="106"/>
    <n v="129"/>
    <s v="VITALE"/>
    <s v="FRANCESCO"/>
    <s v="M"/>
    <d v="1984-04-26T00:00:00"/>
    <s v="M2"/>
    <n v="17"/>
    <x v="45"/>
    <s v="02:43:42.73"/>
    <s v="02:43:42.73"/>
    <n v="17.591999999999999"/>
    <s v="+30:22"/>
    <s v="A252726"/>
    <s v="10T1020"/>
    <n v="10030500824"/>
    <s v="ITA"/>
    <n v="48"/>
    <n v="308"/>
    <n v="380"/>
  </r>
  <r>
    <s v="GIOVANNELLIIACOPO31311"/>
    <n v="107"/>
    <n v="2215"/>
    <s v="GIOVANNELLI"/>
    <s v="IACOPO"/>
    <s v="M"/>
    <d v="1985-09-21T00:00:00"/>
    <s v="M2"/>
    <n v="18"/>
    <x v="2"/>
    <s v="02:43:45.07"/>
    <s v="02:43:45.07"/>
    <n v="17.588000000000001"/>
    <s v="+30:24"/>
    <s v="A139033"/>
    <s v="08L3171"/>
    <n v="10075066159"/>
    <s v="ITA"/>
    <n v="48"/>
    <n v="286"/>
    <n v="360"/>
  </r>
  <r>
    <s v="ANGELINITOMMASO29887"/>
    <n v="108"/>
    <n v="132"/>
    <s v="ANGELINI"/>
    <s v="TOMMASO"/>
    <s v="M"/>
    <d v="1981-10-28T00:00:00"/>
    <s v="M3"/>
    <n v="11"/>
    <x v="46"/>
    <s v="02:43:45.97"/>
    <s v="02:43:45.97"/>
    <n v="17.585999999999999"/>
    <s v="+30:25"/>
    <n v="230431204"/>
    <s v="L410045"/>
    <s v="-"/>
    <s v="ITA"/>
    <n v="48"/>
    <n v="440.00000000000006"/>
    <n v="500"/>
  </r>
  <r>
    <s v="PRUNETIGUIDO28038"/>
    <n v="109"/>
    <n v="195"/>
    <s v="PRUNETI"/>
    <s v="GUIDO"/>
    <s v="M"/>
    <d v="1976-10-05T00:00:00"/>
    <s v="M4"/>
    <n v="13"/>
    <x v="11"/>
    <s v="02:43:54.32"/>
    <s v="02:43:54.32"/>
    <n v="17.571000000000002"/>
    <s v="+30:34"/>
    <n v="230672612"/>
    <s v="L109175"/>
    <s v="-"/>
    <s v="ITA"/>
    <n v="48"/>
    <n v="396.00000000000006"/>
    <n v="460"/>
  </r>
  <r>
    <s v="SEMENZATOMARCELLO36404"/>
    <n v="110"/>
    <n v="25"/>
    <s v="SEMENZATO"/>
    <s v="MARCELLO"/>
    <s v="M"/>
    <d v="1999-09-01T00:00:00"/>
    <s v="EL"/>
    <n v="9"/>
    <x v="4"/>
    <s v="02:44:03.47"/>
    <s v="02:44:03.47"/>
    <n v="17.555"/>
    <s v="+30:43"/>
    <s v="A130664"/>
    <s v="08D3124"/>
    <n v="10064225906"/>
    <s v="ITA"/>
    <n v="48"/>
    <n v="495.00000000000006"/>
    <n v="550"/>
  </r>
  <r>
    <s v="MORDENTILUCA34073"/>
    <n v="111"/>
    <n v="312"/>
    <s v="MORDENTI"/>
    <s v="LUCA"/>
    <s v="M"/>
    <d v="1993-04-14T00:00:00"/>
    <s v="M1"/>
    <n v="17"/>
    <x v="47"/>
    <s v="02:44:36.23"/>
    <s v="02:44:36.23"/>
    <n v="17.497"/>
    <s v="+31:16"/>
    <s v="796651C"/>
    <s v="07V1951"/>
    <n v="10029243561"/>
    <s v="ITA"/>
    <n v="48"/>
    <n v="308"/>
    <n v="380"/>
  </r>
  <r>
    <s v="SPACCAZOCCHIMASSIMILIANO26566"/>
    <n v="112"/>
    <n v="361"/>
    <s v="SPACCAZOCCHI"/>
    <s v="MASSIMILIANO"/>
    <s v="M"/>
    <d v="1972-09-24T00:00:00"/>
    <s v="M5"/>
    <n v="17"/>
    <x v="30"/>
    <s v="02:44:47.58"/>
    <s v="02:44:47.58"/>
    <n v="17.475999999999999"/>
    <s v="+31:27"/>
    <s v="A233805"/>
    <s v="09G0809"/>
    <n v="10117098077"/>
    <s v="ITA"/>
    <n v="48"/>
    <n v="308"/>
    <n v="380"/>
  </r>
  <r>
    <s v="ZIBELLINIMASSIMO29236"/>
    <n v="113"/>
    <n v="2248"/>
    <s v="ZIBELLINI"/>
    <s v="MASSIMO"/>
    <s v="M"/>
    <d v="1980-01-16T00:00:00"/>
    <s v="M3"/>
    <n v="12"/>
    <x v="14"/>
    <s v="02:45:06.48"/>
    <s v="02:45:06.48"/>
    <n v="17.443000000000001"/>
    <s v="+31:46"/>
    <s v="A191247"/>
    <s v="08Z2799"/>
    <n v="10100769341"/>
    <s v="ITA"/>
    <n v="48"/>
    <n v="418.00000000000006"/>
    <n v="480"/>
  </r>
  <r>
    <s v="PAPAVERIRENATO23886"/>
    <n v="114"/>
    <n v="176"/>
    <s v="PAPAVERI"/>
    <s v="RENATO"/>
    <s v="M"/>
    <d v="1965-05-24T00:00:00"/>
    <s v="M6"/>
    <n v="4"/>
    <x v="13"/>
    <s v="02:45:07.23"/>
    <s v="02:45:07.23"/>
    <n v="17.442"/>
    <s v="+31:47"/>
    <s v="571656F"/>
    <s v="08C3123"/>
    <n v="10028610233"/>
    <s v="ITA"/>
    <n v="48"/>
    <n v="660"/>
    <n v="700"/>
  </r>
  <r>
    <s v="CIRIACIROBERTO31766"/>
    <n v="115"/>
    <n v="589"/>
    <s v="CIRIACI"/>
    <s v="ROBERTO"/>
    <s v="M"/>
    <d v="1986-12-20T00:00:00"/>
    <s v="M2"/>
    <n v="19"/>
    <x v="48"/>
    <s v="02:46:37.13"/>
    <s v="02:46:37.13"/>
    <n v="17.285"/>
    <s v="+33:17"/>
    <s v="A197629"/>
    <s v="09Z0819"/>
    <n v="10052963600"/>
    <s v="ITA"/>
    <n v="48"/>
    <n v="264"/>
    <n v="340"/>
  </r>
  <r>
    <s v="BUTTA'DANIELE33310"/>
    <n v="116"/>
    <n v="310"/>
    <s v="BUTTA'"/>
    <s v="DANIELE"/>
    <s v="M"/>
    <d v="1991-03-13T00:00:00"/>
    <s v="M1"/>
    <n v="18"/>
    <x v="49"/>
    <s v="02:46:39.49"/>
    <s v="02:46:39.49"/>
    <n v="17.280999999999999"/>
    <s v="+33:19"/>
    <n v="230623639"/>
    <s v="I130202"/>
    <s v="-"/>
    <s v="ITA"/>
    <n v="48"/>
    <n v="286"/>
    <n v="360"/>
  </r>
  <r>
    <s v="RAMBALDIGIANLUCA26378"/>
    <n v="117"/>
    <n v="537"/>
    <s v="RAMBALDI"/>
    <s v="GIANLUCA"/>
    <s v="M"/>
    <d v="1972-03-20T00:00:00"/>
    <s v="M5"/>
    <n v="18"/>
    <x v="50"/>
    <s v="02:46:48.90"/>
    <s v="02:46:48.90"/>
    <n v="17.265000000000001"/>
    <s v="+33:28"/>
    <s v="A226063"/>
    <s v="07G1978"/>
    <n v="10115259525"/>
    <s v="ITA"/>
    <n v="48"/>
    <n v="286"/>
    <n v="360"/>
  </r>
  <r>
    <s v="CAPPELLIGIACOMO30035"/>
    <n v="118"/>
    <n v="273"/>
    <s v="CAPPELLI"/>
    <s v="GIACOMO"/>
    <s v="M"/>
    <d v="1982-03-25T00:00:00"/>
    <s v="M3"/>
    <n v="13"/>
    <x v="51"/>
    <s v="02:47:22.16"/>
    <s v="02:47:22.16"/>
    <n v="17.207000000000001"/>
    <s v="+34:02"/>
    <s v="A164534"/>
    <s v="08Q3119"/>
    <n v="10087750325"/>
    <s v="ITA"/>
    <n v="48"/>
    <n v="396.00000000000006"/>
    <n v="460"/>
  </r>
  <r>
    <s v="BRIGHETTIEMANUELE29482"/>
    <n v="119"/>
    <n v="2101"/>
    <s v="BRIGHETTI"/>
    <s v="EMANUELE"/>
    <s v="M"/>
    <d v="1980-09-18T00:00:00"/>
    <s v="M3"/>
    <n v="14"/>
    <x v="52"/>
    <s v="02:47:31.24"/>
    <s v="02:47:31.24"/>
    <n v="17.192"/>
    <s v="+34:11"/>
    <s v="A175754"/>
    <s v="07Q1897"/>
    <n v="10091632143"/>
    <s v="ITA"/>
    <n v="48"/>
    <n v="374.00000000000006"/>
    <n v="440"/>
  </r>
  <r>
    <s v="ALBIANIALESSANDRO31165"/>
    <n v="120"/>
    <n v="2093"/>
    <s v="ALBIANI"/>
    <s v="ALESSANDRO"/>
    <s v="M"/>
    <d v="1985-04-28T00:00:00"/>
    <s v="M2"/>
    <n v="20"/>
    <x v="4"/>
    <s v="02:47:36.74"/>
    <s v="02:47:36.21"/>
    <n v="17.181999999999999"/>
    <s v="+34:16"/>
    <s v="A199876"/>
    <s v="08D3124"/>
    <n v="10104816362"/>
    <s v="ITA"/>
    <n v="48"/>
    <n v="242.00000000000003"/>
    <n v="320"/>
  </r>
  <r>
    <s v="CONTICINISTEFANO25934"/>
    <n v="121"/>
    <n v="2213"/>
    <s v="CONTICINI"/>
    <s v="STEFANO"/>
    <s v="M"/>
    <d v="1971-01-01T00:00:00"/>
    <s v="M5"/>
    <n v="19"/>
    <x v="2"/>
    <s v="02:47:39.10"/>
    <s v="02:47:39.10"/>
    <n v="17.178000000000001"/>
    <s v="+34:18"/>
    <s v="A139025"/>
    <s v="08L3171"/>
    <n v="10075057570"/>
    <s v="ITA"/>
    <n v="48"/>
    <n v="264"/>
    <n v="340"/>
  </r>
  <r>
    <s v="VANNUCCIGIAMPAOLO26272"/>
    <n v="122"/>
    <n v="2264"/>
    <s v="VANNUCCI"/>
    <s v="GIAMPAOLO"/>
    <s v="M"/>
    <d v="1971-12-05T00:00:00"/>
    <s v="M5"/>
    <n v="20"/>
    <x v="53"/>
    <s v="02:47:39.39"/>
    <s v="02:47:39.39"/>
    <n v="17.178000000000001"/>
    <s v="+34:19"/>
    <n v="230696192"/>
    <s v="L111504"/>
    <s v="-"/>
    <s v="ITA"/>
    <n v="48"/>
    <n v="242.00000000000003"/>
    <n v="320"/>
  </r>
  <r>
    <s v="FABBRIALBERTO28256"/>
    <n v="123"/>
    <n v="284"/>
    <s v="FABBRI"/>
    <s v="ALBERTO"/>
    <s v="M"/>
    <d v="1977-05-11T00:00:00"/>
    <s v="M4"/>
    <n v="14"/>
    <x v="54"/>
    <s v="02:47:39.63"/>
    <s v="02:47:39.63"/>
    <n v="17.178000000000001"/>
    <s v="+34:19"/>
    <n v="7926883"/>
    <s v="12RM512"/>
    <m/>
    <s v="ITA"/>
    <n v="48"/>
    <n v="374.00000000000006"/>
    <n v="440"/>
  </r>
  <r>
    <s v="PERUZZIROBERTO25997"/>
    <n v="124"/>
    <n v="2280"/>
    <s v="PERUZZI"/>
    <s v="ROBERTO"/>
    <s v="M"/>
    <d v="1971-03-05T00:00:00"/>
    <s v="M5"/>
    <n v="21"/>
    <x v="4"/>
    <s v="02:47:39.99"/>
    <s v="02:47:39.99"/>
    <n v="17.177"/>
    <s v="+34:19"/>
    <s v="A105513"/>
    <s v="08D3124"/>
    <n v="10048477247"/>
    <s v="ITA"/>
    <n v="48"/>
    <n v="231.00000000000003"/>
    <n v="310"/>
  </r>
  <r>
    <s v="CHISCINICCOLO'32682"/>
    <n v="125"/>
    <n v="2252"/>
    <s v="CHISCI"/>
    <s v="NICCOLO'"/>
    <s v="M"/>
    <d v="1989-06-23T00:00:00"/>
    <s v="M1"/>
    <n v="19"/>
    <x v="14"/>
    <s v="02:47:42.23"/>
    <s v="02:47:42.23"/>
    <n v="17.172999999999998"/>
    <s v="+34:22"/>
    <s v="A248397"/>
    <s v="08Z2799"/>
    <n v="10127600652"/>
    <s v="ITA"/>
    <n v="48"/>
    <n v="264"/>
    <n v="340"/>
  </r>
  <r>
    <s v="BALDUCCIGIORGIO24418"/>
    <n v="126"/>
    <n v="72"/>
    <s v="BALDUCCI"/>
    <s v="GIORGIO"/>
    <s v="M"/>
    <d v="1966-11-07T00:00:00"/>
    <s v="M6"/>
    <n v="5"/>
    <x v="55"/>
    <s v="02:47:48.32"/>
    <s v="02:47:48.32"/>
    <n v="17.163"/>
    <s v="+34:28"/>
    <s v="A135092"/>
    <s v="09J0932"/>
    <n v="10075050904"/>
    <s v="ITA"/>
    <n v="48"/>
    <n v="627"/>
    <n v="670"/>
  </r>
  <r>
    <s v="POLITADDEO37587"/>
    <n v="127"/>
    <n v="24"/>
    <s v="POLI"/>
    <s v="TADDEO"/>
    <s v="M"/>
    <d v="2002-11-27T00:00:00"/>
    <s v="UN"/>
    <n v="5"/>
    <x v="4"/>
    <s v="02:48:23.50"/>
    <s v="02:48:23.50"/>
    <n v="17.103000000000002"/>
    <s v="+35:03"/>
    <s v="A127895"/>
    <s v="08D3124"/>
    <n v="10062085438"/>
    <s v="ITA"/>
    <n v="48"/>
    <n v="627"/>
    <n v="670"/>
  </r>
  <r>
    <s v="MENGANIMATTEO32034"/>
    <n v="128"/>
    <n v="409"/>
    <s v="MENGANI"/>
    <s v="MATTEO"/>
    <s v="M"/>
    <d v="1987-09-14T00:00:00"/>
    <s v="M2"/>
    <n v="21"/>
    <x v="56"/>
    <s v="02:48:24.82"/>
    <s v="02:48:24.82"/>
    <n v="17.100999999999999"/>
    <s v="+35:04"/>
    <s v="AT-06205314-22/23"/>
    <n v="6200325"/>
    <m/>
    <s v="ITA"/>
    <n v="48"/>
    <n v="231.00000000000003"/>
    <n v="310"/>
  </r>
  <r>
    <s v="BATTISTINIANDREA23802"/>
    <n v="129"/>
    <n v="2117"/>
    <s v="BATTISTINI"/>
    <s v="ANDREA"/>
    <s v="M"/>
    <d v="1965-03-01T00:00:00"/>
    <s v="M6"/>
    <n v="6"/>
    <x v="14"/>
    <s v="02:48:31.92"/>
    <s v="02:48:31.92"/>
    <n v="17.088999999999999"/>
    <s v="+35:11"/>
    <s v="A137792"/>
    <s v="08Z2799"/>
    <n v="10074210337"/>
    <s v="ITA"/>
    <n v="48"/>
    <n v="594"/>
    <n v="640"/>
  </r>
  <r>
    <s v="NERIFABIO27856"/>
    <n v="130"/>
    <n v="2007"/>
    <s v="NERI"/>
    <s v="FABIO"/>
    <s v="M"/>
    <d v="1976-04-06T00:00:00"/>
    <s v="M4"/>
    <n v="15"/>
    <x v="57"/>
    <s v="02:48:33.14"/>
    <s v="02:48:33.14"/>
    <n v="17.087"/>
    <s v="+35:13"/>
    <s v="A249420"/>
    <s v="08M3088"/>
    <n v="10124296588"/>
    <s v="ITA"/>
    <n v="48"/>
    <n v="352"/>
    <n v="420"/>
  </r>
  <r>
    <s v="PAGNININICOLAS33998"/>
    <n v="131"/>
    <n v="379"/>
    <s v="PAGNINI"/>
    <s v="NICOLAS"/>
    <s v="M"/>
    <d v="1993-01-29T00:00:00"/>
    <s v="M1"/>
    <n v="20"/>
    <x v="15"/>
    <s v="02:48:55.15"/>
    <s v="02:48:55.15"/>
    <n v="17.05"/>
    <s v="+35:35"/>
    <s v="A245087"/>
    <s v="07W1944"/>
    <n v="10123921726"/>
    <s v="ITA"/>
    <n v="48"/>
    <n v="242.00000000000003"/>
    <n v="320"/>
  </r>
  <r>
    <s v="SASSOLINIDANIELE28364"/>
    <n v="132"/>
    <n v="816"/>
    <s v="SASSOLINI"/>
    <s v="DANIELE"/>
    <s v="M"/>
    <d v="1977-08-27T00:00:00"/>
    <s v="M4"/>
    <n v="16"/>
    <x v="58"/>
    <s v="02:48:56.24"/>
    <s v="02:48:46.21"/>
    <n v="17.047999999999998"/>
    <s v="+35:36"/>
    <s v="A181994"/>
    <s v="08E2517"/>
    <n v="10094935294"/>
    <s v="ITA"/>
    <n v="48"/>
    <n v="330"/>
    <n v="400"/>
  </r>
  <r>
    <s v="MENCARELLIROBERTO28936"/>
    <n v="133"/>
    <n v="2106"/>
    <s v="MENCARELLI"/>
    <s v="ROBERTO"/>
    <s v="M"/>
    <d v="1979-03-22T00:00:00"/>
    <s v="M3"/>
    <n v="15"/>
    <x v="4"/>
    <s v="02:48:57.33"/>
    <s v="02:48:57.33"/>
    <n v="17.045999999999999"/>
    <s v="+35:37"/>
    <s v="A222423"/>
    <s v="08D3124"/>
    <n v="10113825440"/>
    <s v="ITA"/>
    <n v="48"/>
    <n v="352"/>
    <n v="420"/>
  </r>
  <r>
    <s v="PARIGISIMONE26482"/>
    <n v="134"/>
    <n v="2136"/>
    <s v="PARIGI"/>
    <s v="SIMONE"/>
    <s v="M"/>
    <d v="1972-07-02T00:00:00"/>
    <s v="M5"/>
    <n v="22"/>
    <x v="11"/>
    <s v="02:48:57.99"/>
    <s v="02:48:57.99"/>
    <n v="17.045000000000002"/>
    <s v="+35:37"/>
    <s v="A215427"/>
    <s v="08V3299"/>
    <n v="10112873931"/>
    <s v="ITA"/>
    <n v="48"/>
    <n v="220.00000000000003"/>
    <n v="300"/>
  </r>
  <r>
    <s v="BICCHERIANDREA33732"/>
    <n v="135"/>
    <n v="276"/>
    <s v="BICCHERI"/>
    <s v="ANDREA"/>
    <s v="M"/>
    <d v="1992-05-08T00:00:00"/>
    <s v="M1"/>
    <n v="21"/>
    <x v="59"/>
    <s v="02:48:58.69"/>
    <s v="02:48:58.69"/>
    <n v="17.044"/>
    <s v="+35:38"/>
    <n v="10010769"/>
    <n v="102640"/>
    <n v="10127523860"/>
    <s v="ITA"/>
    <n v="48"/>
    <n v="231.00000000000003"/>
    <n v="310"/>
  </r>
  <r>
    <s v="SCIPIONISILVIA30748"/>
    <n v="136"/>
    <n v="17"/>
    <s v="SCIPIONI"/>
    <s v="SILVIA"/>
    <s v="F"/>
    <d v="1984-03-07T00:00:00"/>
    <s v="DE"/>
    <n v="1"/>
    <x v="0"/>
    <s v="02:48:58.89"/>
    <s v="02:48:58.89"/>
    <n v="17.042999999999999"/>
    <s v="+35:38"/>
    <s v="A044891"/>
    <s v="08H3368"/>
    <n v="10015886257"/>
    <s v="ITA"/>
    <n v="48"/>
    <n v="880.00000000000011"/>
    <n v="900"/>
  </r>
  <r>
    <s v="MUGNAINIMICHELE31141"/>
    <n v="137"/>
    <n v="173"/>
    <s v="MUGNAINI"/>
    <s v="MICHELE"/>
    <s v="M"/>
    <d v="1985-04-04T00:00:00"/>
    <s v="M2"/>
    <n v="22"/>
    <x v="11"/>
    <s v="02:49:31.25"/>
    <s v="02:49:31.25"/>
    <n v="16.989000000000001"/>
    <s v="+36:11"/>
    <n v="230672610"/>
    <s v="L109175"/>
    <s v="-"/>
    <s v="ITA"/>
    <n v="48"/>
    <n v="220.00000000000003"/>
    <n v="300"/>
  </r>
  <r>
    <s v="FOSSIMARCO29142"/>
    <n v="138"/>
    <n v="468"/>
    <s v="FOSSI"/>
    <s v="MARCO"/>
    <s v="M"/>
    <d v="1979-10-14T00:00:00"/>
    <s v="M3"/>
    <n v="16"/>
    <x v="22"/>
    <s v="02:50:10.59"/>
    <s v="02:50:10.59"/>
    <n v="16.923999999999999"/>
    <s v="+36:50"/>
    <s v="A111776"/>
    <s v="09L1007"/>
    <n v="10051652682"/>
    <s v="ITA"/>
    <n v="48"/>
    <n v="330"/>
    <n v="400"/>
  </r>
  <r>
    <s v="LEONARDIALEX28361"/>
    <n v="139"/>
    <n v="570"/>
    <s v="LEONARDI"/>
    <s v="ALEX"/>
    <s v="M"/>
    <d v="1977-08-24T00:00:00"/>
    <s v="M4"/>
    <n v="17"/>
    <x v="60"/>
    <s v="02:50:15.74"/>
    <s v="02:50:15.74"/>
    <n v="16.914999999999999"/>
    <s v="+36:55"/>
    <n v="7924531"/>
    <s v="10PU015"/>
    <m/>
    <s v="ITA"/>
    <n v="48"/>
    <n v="308"/>
    <n v="380"/>
  </r>
  <r>
    <s v="BILANCIONIANDREA28526"/>
    <n v="140"/>
    <n v="571"/>
    <s v="BILANCIONI"/>
    <s v="ANDREA"/>
    <s v="M"/>
    <d v="1978-02-05T00:00:00"/>
    <s v="M4"/>
    <n v="18"/>
    <x v="60"/>
    <s v="02:50:15.97"/>
    <s v="02:50:15.97"/>
    <n v="16.914999999999999"/>
    <s v="+36:55"/>
    <n v="7913595"/>
    <s v="10PU015"/>
    <m/>
    <s v="ITA"/>
    <n v="48"/>
    <n v="286"/>
    <n v="360"/>
  </r>
  <r>
    <s v="PARISFABIO29263"/>
    <n v="141"/>
    <n v="152"/>
    <s v="PARIS"/>
    <s v="FABIO"/>
    <s v="M"/>
    <d v="1980-02-12T00:00:00"/>
    <s v="M3"/>
    <n v="17"/>
    <x v="44"/>
    <s v="02:50:35.02"/>
    <s v="02:50:35.02"/>
    <n v="16.882999999999999"/>
    <s v="+37:14"/>
    <s v="816878U"/>
    <s v="08Q2974"/>
    <n v="10029478280"/>
    <s v="ITA"/>
    <n v="48"/>
    <n v="308"/>
    <n v="380"/>
  </r>
  <r>
    <s v="MASTROIANNICORRADO ALBERTO26252"/>
    <n v="142"/>
    <n v="307"/>
    <s v="MASTROIANNI"/>
    <s v="CORRADO ALBERTO"/>
    <s v="M"/>
    <d v="1971-11-15T00:00:00"/>
    <s v="M5"/>
    <n v="23"/>
    <x v="61"/>
    <s v="02:51:07.25"/>
    <s v="02:51:07.25"/>
    <n v="16.829999999999998"/>
    <s v="+37:47"/>
    <s v="A279713"/>
    <s v="03T3357"/>
    <n v="10049204040"/>
    <s v="ITA"/>
    <n v="48"/>
    <n v="209.00000000000003"/>
    <n v="290"/>
  </r>
  <r>
    <s v="TEONIELENA31231"/>
    <n v="143"/>
    <n v="180"/>
    <s v="TEONI"/>
    <s v="ELENA"/>
    <s v="F"/>
    <d v="1985-07-03T00:00:00"/>
    <s v="W2-:-W3"/>
    <n v="1"/>
    <x v="37"/>
    <s v="02:51:30.49"/>
    <s v="02:51:30.49"/>
    <n v="16.792000000000002"/>
    <s v="+38:10"/>
    <n v="230354102"/>
    <s v="L012344"/>
    <s v="-"/>
    <s v="ITA"/>
    <n v="48"/>
    <n v="880.00000000000011"/>
    <n v="900"/>
  </r>
  <r>
    <s v="SCHIAROLIMARCO29335"/>
    <n v="144"/>
    <n v="446"/>
    <s v="SCHIAROLI"/>
    <s v="MARCO"/>
    <s v="M"/>
    <d v="1980-04-24T00:00:00"/>
    <s v="M3"/>
    <n v="18"/>
    <x v="3"/>
    <s v="02:52:16.59"/>
    <s v="02:52:16.59"/>
    <n v="16.716999999999999"/>
    <s v="+38:56"/>
    <s v="A106878"/>
    <s v="09W0721"/>
    <n v="10048984879"/>
    <s v="ITA"/>
    <n v="48"/>
    <n v="286"/>
    <n v="360"/>
  </r>
  <r>
    <s v="PIAGNERELLIMATTEO29498"/>
    <n v="145"/>
    <n v="449"/>
    <s v="PIAGNERELLI"/>
    <s v="MATTEO"/>
    <s v="M"/>
    <d v="1980-10-04T00:00:00"/>
    <s v="M3"/>
    <n v="19"/>
    <x v="3"/>
    <s v="02:52:18.45"/>
    <s v="02:52:18.45"/>
    <n v="16.713999999999999"/>
    <s v="+38:58"/>
    <s v="A047652"/>
    <s v="09W0721"/>
    <n v="10031978658"/>
    <s v="ITA"/>
    <n v="48"/>
    <n v="264"/>
    <n v="340"/>
  </r>
  <r>
    <s v="MILIFFIMATTIA37118"/>
    <n v="146"/>
    <n v="531"/>
    <s v="MILIFFI"/>
    <s v="MATTIA"/>
    <s v="M"/>
    <d v="2001-08-15T00:00:00"/>
    <s v="ELMT"/>
    <n v="17"/>
    <x v="8"/>
    <s v="02:52:37.00"/>
    <s v="02:52:37.00"/>
    <n v="16.684000000000001"/>
    <s v="+39:16"/>
    <s v="A051293"/>
    <s v="09D0568"/>
    <n v="10053332604"/>
    <s v="ITA"/>
    <n v="48"/>
    <n v="308"/>
    <n v="380"/>
  </r>
  <r>
    <s v="ROMETTIANDREA27470"/>
    <n v="147"/>
    <n v="189"/>
    <s v="ROMETTI"/>
    <s v="ANDREA"/>
    <s v="M"/>
    <d v="1975-03-17T00:00:00"/>
    <s v="M4"/>
    <n v="19"/>
    <x v="62"/>
    <s v="02:52:47.00"/>
    <s v="02:52:47.00"/>
    <n v="16.667999999999999"/>
    <s v="+39:26"/>
    <n v="7967000"/>
    <s v="12RM495"/>
    <m/>
    <s v="ITA"/>
    <n v="48"/>
    <n v="264"/>
    <n v="340"/>
  </r>
  <r>
    <s v="BORGHIETTORE24954"/>
    <n v="148"/>
    <n v="516"/>
    <s v="BORGHI"/>
    <s v="ETTORE"/>
    <s v="M"/>
    <d v="1968-04-26T00:00:00"/>
    <s v="M6"/>
    <n v="7"/>
    <x v="8"/>
    <s v="02:52:50.60"/>
    <s v="02:52:50.60"/>
    <n v="16.661999999999999"/>
    <s v="+39:30"/>
    <s v="A222434"/>
    <s v="09D0568"/>
    <n v="10113568085"/>
    <s v="ITA"/>
    <n v="48"/>
    <n v="561"/>
    <n v="610"/>
  </r>
  <r>
    <s v="MARCHEGGIANICESARE23576"/>
    <n v="149"/>
    <n v="109"/>
    <s v="MARCHEGGIANI"/>
    <s v="CESARE"/>
    <s v="M"/>
    <d v="1964-07-18T00:00:00"/>
    <s v="M6"/>
    <n v="8"/>
    <x v="7"/>
    <s v="02:52:54.50"/>
    <s v="02:52:54.50"/>
    <n v="16.655999999999999"/>
    <s v="+39:34"/>
    <s v="A119570"/>
    <s v="09V0919"/>
    <n v="10055363338"/>
    <s v="ITA"/>
    <n v="48"/>
    <n v="528"/>
    <n v="580"/>
  </r>
  <r>
    <s v="SARACCAELIA38376"/>
    <n v="150"/>
    <n v="67"/>
    <s v="SARACCA"/>
    <s v="ELIA"/>
    <s v="M"/>
    <d v="2005-01-24T00:00:00"/>
    <s v="JU"/>
    <n v="3"/>
    <x v="8"/>
    <s v="02:52:56.98"/>
    <s v="02:52:56.98"/>
    <n v="16.652000000000001"/>
    <s v="+39:36"/>
    <s v="A252187"/>
    <s v="09D0568"/>
    <n v="10125165952"/>
    <s v="ITA"/>
    <n v="48"/>
    <n v="715.00000000000011"/>
    <n v="750"/>
  </r>
  <r>
    <s v="SALVATORISTEFANO21815"/>
    <n v="151"/>
    <n v="123"/>
    <s v="SALVATORI"/>
    <s v="STEFANO"/>
    <s v="M"/>
    <d v="1959-09-22T00:00:00"/>
    <s v="M7"/>
    <n v="3"/>
    <x v="50"/>
    <s v="02:52:58.20"/>
    <s v="02:52:58.20"/>
    <n v="16.649999999999999"/>
    <s v="+39:38"/>
    <s v="A252599"/>
    <s v="07G1978"/>
    <n v="10029558308"/>
    <s v="ITA"/>
    <n v="48"/>
    <n v="715.00000000000011"/>
    <n v="750"/>
  </r>
  <r>
    <s v="BINIFABRIZIO30257"/>
    <n v="152"/>
    <n v="369"/>
    <s v="BINI"/>
    <s v="FABRIZIO"/>
    <s v="M"/>
    <d v="1982-11-02T00:00:00"/>
    <s v="M3"/>
    <n v="20"/>
    <x v="45"/>
    <s v="02:53:09.51"/>
    <s v="02:53:09.51"/>
    <n v="16.632000000000001"/>
    <s v="+39:49"/>
    <s v="A253202"/>
    <s v="10T1020"/>
    <n v="10125969335"/>
    <s v="ITA"/>
    <n v="48"/>
    <n v="242.00000000000003"/>
    <n v="320"/>
  </r>
  <r>
    <s v="FABBRIMAURO24654"/>
    <n v="153"/>
    <n v="477"/>
    <s v="FABBRI"/>
    <s v="MAURO"/>
    <s v="M"/>
    <d v="1967-07-01T00:00:00"/>
    <s v="M6"/>
    <n v="9"/>
    <x v="63"/>
    <s v="02:53:28.26"/>
    <s v="02:53:28.26"/>
    <n v="16.602"/>
    <s v="+40:08"/>
    <s v="AT-11704400-22/23"/>
    <n v="228"/>
    <s v="-"/>
    <s v="ITA"/>
    <n v="48"/>
    <n v="495.00000000000006"/>
    <n v="550"/>
  </r>
  <r>
    <s v="LEONIGERMANO24267"/>
    <n v="154"/>
    <n v="104"/>
    <s v="LEONI"/>
    <s v="GERMANO"/>
    <s v="M"/>
    <d v="1966-06-09T00:00:00"/>
    <s v="M6"/>
    <n v="10"/>
    <x v="21"/>
    <s v="02:53:31.85"/>
    <s v="02:53:31.85"/>
    <n v="16.596"/>
    <s v="+40:11"/>
    <s v="A192268"/>
    <s v="07Y1866"/>
    <n v="10101176236"/>
    <s v="ITA"/>
    <n v="48"/>
    <n v="462.00000000000006"/>
    <n v="520"/>
  </r>
  <r>
    <s v="COPPIANDREA28773"/>
    <n v="155"/>
    <n v="2124"/>
    <s v="COPPI"/>
    <s v="ANDREA"/>
    <s v="M"/>
    <d v="1978-10-10T00:00:00"/>
    <s v="M4"/>
    <n v="20"/>
    <x v="64"/>
    <s v="02:53:38.15"/>
    <s v="02:53:38.15"/>
    <n v="16.585999999999999"/>
    <s v="+40:18"/>
    <n v="230658590"/>
    <s v="L030370"/>
    <s v="-"/>
    <s v="ITA"/>
    <n v="48"/>
    <n v="242.00000000000003"/>
    <n v="320"/>
  </r>
  <r>
    <s v="SALISMASSIMILIANO26707"/>
    <n v="156"/>
    <n v="270"/>
    <s v="SALIS"/>
    <s v="MASSIMILIANO"/>
    <s v="M"/>
    <d v="1973-02-12T00:00:00"/>
    <s v="M5"/>
    <n v="24"/>
    <x v="16"/>
    <s v="02:53:51.74"/>
    <s v="02:53:51.74"/>
    <n v="16.565000000000001"/>
    <s v="+40:31"/>
    <s v="A252223"/>
    <s v="08W3229"/>
    <n v="10030269135"/>
    <s v="ITA"/>
    <n v="48"/>
    <n v="198.00000000000003"/>
    <n v="280"/>
  </r>
  <r>
    <s v="CANNUGINICOLO'37207"/>
    <n v="157"/>
    <n v="4"/>
    <s v="CANNUGI"/>
    <s v="NICOLO'"/>
    <s v="M"/>
    <d v="2001-11-12T00:00:00"/>
    <s v="UN"/>
    <n v="6"/>
    <x v="6"/>
    <s v="02:54:09.25"/>
    <s v="02:54:09.25"/>
    <n v="16.536999999999999"/>
    <s v="+40:49"/>
    <s v="865949C"/>
    <s v="08C3016"/>
    <n v="10029704313"/>
    <s v="ITA"/>
    <n v="48"/>
    <n v="594"/>
    <n v="640"/>
  </r>
  <r>
    <s v="SPINELLIALESSIO31245"/>
    <n v="158"/>
    <n v="821"/>
    <s v="SPINELLI"/>
    <s v="ALESSIO"/>
    <s v="M"/>
    <d v="1985-07-17T00:00:00"/>
    <s v="M2"/>
    <n v="23"/>
    <x v="4"/>
    <s v="02:54:47.01"/>
    <s v="02:54:29.72"/>
    <n v="16.478000000000002"/>
    <s v="+41:26"/>
    <s v="A136181"/>
    <s v="08D3124"/>
    <n v="10074350278"/>
    <s v="ITA"/>
    <n v="48"/>
    <n v="209.00000000000003"/>
    <n v="290"/>
  </r>
  <r>
    <s v="MOLARIMATTIA29600"/>
    <n v="159"/>
    <n v="350"/>
    <s v="MOLARI"/>
    <s v="MATTIA"/>
    <s v="M"/>
    <d v="1981-01-14T00:00:00"/>
    <s v="M3"/>
    <n v="21"/>
    <x v="23"/>
    <s v="02:54:55.85"/>
    <s v="02:54:55.85"/>
    <n v="16.463999999999999"/>
    <s v="+41:35"/>
    <s v="A246626"/>
    <s v="07D1776"/>
    <n v="10123310222"/>
    <s v="ITA"/>
    <n v="48"/>
    <n v="231.00000000000003"/>
    <n v="310"/>
  </r>
  <r>
    <s v="STEFANACCIPAOLO29075"/>
    <n v="160"/>
    <n v="2038"/>
    <s v="STEFANACCI"/>
    <s v="PAOLO"/>
    <s v="M"/>
    <d v="1979-08-08T00:00:00"/>
    <s v="M3"/>
    <n v="22"/>
    <x v="65"/>
    <s v="02:54:56.10"/>
    <s v="02:54:56.10"/>
    <n v="16.463000000000001"/>
    <s v="+41:35"/>
    <n v="230643314"/>
    <s v="L023971"/>
    <s v="-"/>
    <s v="ITA"/>
    <n v="48"/>
    <n v="220.00000000000003"/>
    <n v="300"/>
  </r>
  <r>
    <s v="RICCIONIMASSIMO25784"/>
    <n v="161"/>
    <n v="562"/>
    <s v="RICCIONI"/>
    <s v="MASSIMO"/>
    <s v="M"/>
    <d v="1970-08-04T00:00:00"/>
    <s v="M5"/>
    <n v="25"/>
    <x v="66"/>
    <s v="02:54:58.00"/>
    <s v="02:54:58.00"/>
    <n v="16.46"/>
    <s v="+41:37"/>
    <s v="716575X"/>
    <s v="09T0438"/>
    <n v="10028926996"/>
    <s v="ITA"/>
    <n v="48"/>
    <n v="187.00000000000003"/>
    <n v="270"/>
  </r>
  <r>
    <s v="CARDINALIFRANCESCO31474"/>
    <n v="162"/>
    <n v="2208"/>
    <s v="CARDINALI"/>
    <s v="FRANCESCO"/>
    <s v="M"/>
    <d v="1986-03-03T00:00:00"/>
    <s v="M2"/>
    <n v="24"/>
    <x v="13"/>
    <s v="02:55:00.77"/>
    <s v="02:55:00.77"/>
    <n v="16.456"/>
    <s v="+41:40"/>
    <s v="863127J"/>
    <s v="08C3123"/>
    <n v="10029691276"/>
    <s v="ITA"/>
    <n v="48"/>
    <n v="198.00000000000003"/>
    <n v="280"/>
  </r>
  <r>
    <s v="ROSIGNOLICESARE28662"/>
    <n v="163"/>
    <n v="292"/>
    <s v="ROSIGNOLI"/>
    <s v="CESARE"/>
    <s v="M"/>
    <d v="1978-06-21T00:00:00"/>
    <s v="M4"/>
    <n v="21"/>
    <x v="34"/>
    <s v="02:55:17.93"/>
    <s v="02:55:17.93"/>
    <n v="16.428999999999998"/>
    <s v="+41:57"/>
    <n v="230722269"/>
    <s v="L090946"/>
    <s v="-"/>
    <s v="ITA"/>
    <n v="48"/>
    <n v="231.00000000000003"/>
    <n v="310"/>
  </r>
  <r>
    <s v="GREGORIDANIELE26557"/>
    <n v="164"/>
    <n v="2098"/>
    <s v="GREGORI"/>
    <s v="DANIELE"/>
    <s v="M"/>
    <d v="1972-09-15T00:00:00"/>
    <s v="M5"/>
    <n v="26"/>
    <x v="67"/>
    <s v="02:55:38.41"/>
    <s v="02:55:38.41"/>
    <n v="16.396999999999998"/>
    <s v="+42:18"/>
    <n v="7914623"/>
    <s v="08FC027"/>
    <m/>
    <s v="ITA"/>
    <n v="48"/>
    <n v="176"/>
    <n v="260"/>
  </r>
  <r>
    <s v="MONACIANDREA26238"/>
    <n v="165"/>
    <n v="2281"/>
    <s v="MONACI"/>
    <s v="ANDREA"/>
    <s v="M"/>
    <d v="1971-11-01T00:00:00"/>
    <s v="M5"/>
    <n v="27"/>
    <x v="68"/>
    <s v="02:55:39.22"/>
    <s v="02:55:32.95"/>
    <n v="16.396000000000001"/>
    <s v="+42:19"/>
    <n v="230437598"/>
    <s v="L090310"/>
    <s v="-"/>
    <s v="ITA"/>
    <n v="48"/>
    <n v="165"/>
    <n v="250"/>
  </r>
  <r>
    <s v="PELISTEFANO33149"/>
    <n v="166"/>
    <n v="848"/>
    <s v="PELI"/>
    <s v="STEFANO"/>
    <s v="M"/>
    <d v="1990-10-03T00:00:00"/>
    <s v="M1"/>
    <n v="22"/>
    <x v="69"/>
    <s v="02:56:09.44"/>
    <s v="02:55:55.74"/>
    <n v="16.349"/>
    <s v="+42:49"/>
    <n v="230752386"/>
    <s v="H030745"/>
    <s v="-"/>
    <s v="ITA"/>
    <n v="48"/>
    <n v="220.00000000000003"/>
    <n v="300"/>
  </r>
  <r>
    <s v="SAMPAOLOANDREA30081"/>
    <n v="167"/>
    <n v="352"/>
    <s v="SAMPAOLO"/>
    <s v="ANDREA"/>
    <s v="M"/>
    <d v="1982-05-10T00:00:00"/>
    <s v="M3"/>
    <n v="23"/>
    <x v="23"/>
    <s v="02:56:10.76"/>
    <s v="02:56:10.76"/>
    <n v="16.347000000000001"/>
    <s v="+42:50"/>
    <s v="A247124"/>
    <s v="07D1776"/>
    <n v="10123922332"/>
    <s v="ITA"/>
    <n v="48"/>
    <n v="209.00000000000003"/>
    <n v="290"/>
  </r>
  <r>
    <s v="ZAMPOLLIFRANCESCO33883"/>
    <n v="168"/>
    <n v="824"/>
    <s v="ZAMPOLLI"/>
    <s v="FRANCESCO"/>
    <s v="M"/>
    <d v="1992-10-06T00:00:00"/>
    <s v="M1"/>
    <n v="23"/>
    <x v="33"/>
    <s v="02:56:42.70"/>
    <s v="02:56:34.68"/>
    <n v="16.297999999999998"/>
    <s v="+43:22"/>
    <n v="7987084"/>
    <s v="12RM467"/>
    <m/>
    <s v="ITA"/>
    <n v="48"/>
    <n v="209.00000000000003"/>
    <n v="290"/>
  </r>
  <r>
    <s v="CASADEICRISTIANO30833"/>
    <n v="169"/>
    <n v="381"/>
    <s v="CASADEI"/>
    <s v="CRISTIANO"/>
    <s v="M"/>
    <d v="1984-05-31T00:00:00"/>
    <s v="M2"/>
    <n v="25"/>
    <x v="15"/>
    <s v="02:56:43.51"/>
    <s v="02:56:43.51"/>
    <n v="16.295999999999999"/>
    <s v="+43:23"/>
    <s v="A247215"/>
    <s v="07W1944"/>
    <n v="10124071266"/>
    <s v="ITA"/>
    <n v="48"/>
    <n v="187.00000000000003"/>
    <n v="270"/>
  </r>
  <r>
    <s v="BALDASSARRIRICCARDO29054"/>
    <n v="170"/>
    <n v="2282"/>
    <s v="BALDASSARRI"/>
    <s v="RICCARDO"/>
    <s v="M"/>
    <d v="1979-07-18T00:00:00"/>
    <s v="M3"/>
    <n v="24"/>
    <x v="42"/>
    <s v="02:56:49.37"/>
    <s v="02:56:49.37"/>
    <n v="16.286999999999999"/>
    <s v="+43:29"/>
    <s v="A169688"/>
    <s v="07Q1914"/>
    <n v="10029020865"/>
    <s v="ITA"/>
    <n v="48"/>
    <n v="198.00000000000003"/>
    <n v="280"/>
  </r>
  <r>
    <s v="BASTARIMICHELE33810"/>
    <n v="171"/>
    <n v="542"/>
    <s v="BASTARI"/>
    <s v="MICHELE"/>
    <s v="M"/>
    <d v="1992-07-25T00:00:00"/>
    <s v="M1"/>
    <n v="24"/>
    <x v="70"/>
    <s v="02:56:56.89"/>
    <s v="02:56:56.89"/>
    <n v="16.276"/>
    <s v="+43:36"/>
    <s v="A171622"/>
    <s v="09D0265"/>
    <n v="10105042900"/>
    <s v="ITA"/>
    <n v="48"/>
    <n v="198.00000000000003"/>
    <n v="280"/>
  </r>
  <r>
    <s v="PRATIPAOLO31232"/>
    <n v="172"/>
    <n v="825"/>
    <s v="PRATI"/>
    <s v="PAOLO"/>
    <s v="M"/>
    <d v="1985-07-04T00:00:00"/>
    <s v="M2"/>
    <n v="26"/>
    <x v="47"/>
    <s v="02:57:15.86"/>
    <s v="02:57:00.84"/>
    <n v="16.247"/>
    <s v="+43:55"/>
    <s v="A255779"/>
    <s v="07V1951"/>
    <n v="10126739473"/>
    <s v="ITA"/>
    <n v="48"/>
    <n v="176"/>
    <n v="260"/>
  </r>
  <r>
    <s v="CECCARELLIMATTEO29165"/>
    <n v="173"/>
    <n v="2049"/>
    <s v="CECCARELLI"/>
    <s v="MATTEO"/>
    <s v="M"/>
    <d v="1979-11-06T00:00:00"/>
    <s v="M3"/>
    <n v="25"/>
    <x v="71"/>
    <s v="02:57:59.15"/>
    <s v="02:57:59.15"/>
    <n v="16.181000000000001"/>
    <s v="+44:39"/>
    <n v="230666278"/>
    <s v="L024617"/>
    <s v="-"/>
    <s v="ITA"/>
    <n v="48"/>
    <n v="187.00000000000003"/>
    <n v="270"/>
  </r>
  <r>
    <s v="ROSSIROCCO37951"/>
    <n v="174"/>
    <n v="206"/>
    <s v="ROSSI"/>
    <s v="ROCCO"/>
    <s v="M"/>
    <d v="2003-11-26T00:00:00"/>
    <s v="ELMT"/>
    <n v="18"/>
    <x v="16"/>
    <s v="02:58:04.33"/>
    <s v="02:58:04.33"/>
    <n v="16.172999999999998"/>
    <s v="+44:44"/>
    <s v="A156725"/>
    <s v="08W3229"/>
    <n v="10082972063"/>
    <s v="ITA"/>
    <n v="48"/>
    <n v="286"/>
    <n v="360"/>
  </r>
  <r>
    <s v="BISTONDIGIOVANNI28316"/>
    <n v="175"/>
    <n v="2267"/>
    <s v="BISTONDI"/>
    <s v="GIOVANNI"/>
    <s v="M"/>
    <d v="1977-07-10T00:00:00"/>
    <s v="M4"/>
    <n v="22"/>
    <x v="19"/>
    <s v="02:58:09.90"/>
    <s v="02:58:09.90"/>
    <n v="16.164999999999999"/>
    <s v="+44:49"/>
    <n v="10008656"/>
    <n v="109769"/>
    <m/>
    <s v="ITA"/>
    <n v="48"/>
    <n v="220.00000000000003"/>
    <n v="300"/>
  </r>
  <r>
    <s v="STEFANELLIDANIELA28391"/>
    <n v="176"/>
    <n v="275"/>
    <s v="STEFANELLI"/>
    <s v="DANIELA"/>
    <s v="F"/>
    <d v="1977-09-23T00:00:00"/>
    <s v="W4-:-W5"/>
    <n v="1"/>
    <x v="3"/>
    <s v="02:58:10.32"/>
    <s v="02:58:10.32"/>
    <n v="16.164000000000001"/>
    <s v="+44:50"/>
    <s v="791589S"/>
    <s v="09W0721"/>
    <n v="10029179806"/>
    <s v="ITA"/>
    <n v="48"/>
    <n v="880.00000000000011"/>
    <n v="900"/>
  </r>
  <r>
    <s v="MARIANILUCA25296"/>
    <n v="177"/>
    <n v="293"/>
    <s v="MARIANI"/>
    <s v="LUCA"/>
    <s v="M"/>
    <d v="1969-04-03T00:00:00"/>
    <s v="M5"/>
    <n v="28"/>
    <x v="72"/>
    <s v="02:58:14.52"/>
    <s v="02:58:14.52"/>
    <n v="16.158000000000001"/>
    <s v="+44:54"/>
    <s v="800511Z"/>
    <s v="08W3058"/>
    <n v="10029306512"/>
    <s v="ITA"/>
    <n v="48"/>
    <n v="154"/>
    <n v="240"/>
  </r>
  <r>
    <s v="BETTINIFEDERICO28691"/>
    <n v="178"/>
    <n v="311"/>
    <s v="BETTINI"/>
    <s v="FEDERICO"/>
    <s v="M"/>
    <d v="1978-07-20T00:00:00"/>
    <s v="M4"/>
    <n v="23"/>
    <x v="47"/>
    <s v="02:58:23.61"/>
    <s v="02:58:23.61"/>
    <n v="16.143999999999998"/>
    <s v="+45:03"/>
    <s v="802490X"/>
    <s v="07V1951"/>
    <n v="10029339349"/>
    <s v="ITA"/>
    <n v="48"/>
    <n v="209.00000000000003"/>
    <n v="290"/>
  </r>
  <r>
    <s v="LAMIALESSIO30929"/>
    <n v="179"/>
    <n v="2230"/>
    <s v="LAMI"/>
    <s v="ALESSIO"/>
    <s v="M"/>
    <d v="1984-09-04T00:00:00"/>
    <s v="M2"/>
    <n v="27"/>
    <x v="73"/>
    <s v="02:58:28.28"/>
    <s v="02:58:28.28"/>
    <n v="16.137"/>
    <s v="+45:08"/>
    <n v="230115312"/>
    <s v="L102801"/>
    <s v="-"/>
    <s v="ITA"/>
    <n v="48"/>
    <n v="165"/>
    <n v="250"/>
  </r>
  <r>
    <s v="CHIARINIFRANCESCO28802"/>
    <n v="180"/>
    <n v="183"/>
    <s v="CHIARINI"/>
    <s v="FRANCESCO"/>
    <s v="M"/>
    <d v="1978-11-08T00:00:00"/>
    <s v="M4"/>
    <n v="24"/>
    <x v="6"/>
    <s v="02:58:28.36"/>
    <s v="02:58:28.36"/>
    <n v="16.137"/>
    <s v="+45:08"/>
    <s v="A288184"/>
    <s v="08C3016"/>
    <n v="10140288252"/>
    <s v="ITA"/>
    <n v="48"/>
    <n v="198.00000000000003"/>
    <n v="280"/>
  </r>
  <r>
    <s v="MARIANIRAFFAELE28637"/>
    <n v="181"/>
    <n v="811"/>
    <s v="MARIANI"/>
    <s v="RAFFAELE"/>
    <s v="M"/>
    <d v="1978-05-27T00:00:00"/>
    <s v="M4"/>
    <n v="25"/>
    <x v="74"/>
    <s v="02:58:32.27"/>
    <s v="02:58:17.56"/>
    <n v="16.131"/>
    <s v="+45:12"/>
    <n v="230648740"/>
    <s v="L010800"/>
    <s v="-"/>
    <s v="ITA"/>
    <n v="48"/>
    <n v="187.00000000000003"/>
    <n v="270"/>
  </r>
  <r>
    <s v="MANCINIGIACOMO27503"/>
    <n v="182"/>
    <n v="2142"/>
    <s v="MANCINI"/>
    <s v="GIACOMO"/>
    <s v="M"/>
    <d v="1975-04-19T00:00:00"/>
    <s v="M4"/>
    <n v="26"/>
    <x v="18"/>
    <s v="02:58:33.61"/>
    <s v="02:58:33.61"/>
    <n v="16.129000000000001"/>
    <s v="+45:13"/>
    <s v="A271494"/>
    <s v="10Y0595"/>
    <n v="10132513094"/>
    <s v="ITA"/>
    <n v="48"/>
    <n v="176"/>
    <n v="260"/>
  </r>
  <r>
    <s v="ATZENISAMUELE33496"/>
    <n v="183"/>
    <n v="202"/>
    <s v="ATZENI"/>
    <s v="SAMUELE"/>
    <s v="M"/>
    <d v="1991-09-15T00:00:00"/>
    <s v="M1"/>
    <n v="25"/>
    <x v="67"/>
    <s v="02:58:35.02"/>
    <s v="02:58:35.02"/>
    <n v="16.126999999999999"/>
    <s v="+45:14"/>
    <n v="7952474"/>
    <s v="08FC027"/>
    <m/>
    <s v="ITA"/>
    <n v="48"/>
    <n v="187.00000000000003"/>
    <n v="270"/>
  </r>
  <r>
    <s v="FARSETTIANDREA25872"/>
    <n v="184"/>
    <n v="2052"/>
    <s v="FARSETTI"/>
    <s v="ANDREA"/>
    <s v="M"/>
    <d v="1970-10-31T00:00:00"/>
    <s v="M5"/>
    <n v="29"/>
    <x v="37"/>
    <s v="02:58:39.62"/>
    <s v="02:58:39.62"/>
    <n v="16.12"/>
    <s v="+45:19"/>
    <n v="230748797"/>
    <s v="L012344"/>
    <s v="-"/>
    <s v="ITA"/>
    <n v="48"/>
    <n v="143"/>
    <n v="230"/>
  </r>
  <r>
    <s v="ZOLIMARTINA33835"/>
    <n v="185"/>
    <n v="130"/>
    <s v="ZOLI"/>
    <s v="MARTINA"/>
    <s v="F"/>
    <d v="1992-08-19T00:00:00"/>
    <s v="EWS-:-W1"/>
    <n v="1"/>
    <x v="23"/>
    <s v="02:59:02.02"/>
    <s v="02:59:02.02"/>
    <n v="16.085999999999999"/>
    <s v="+45:41"/>
    <s v="A246881"/>
    <s v="07D1776"/>
    <n v="10123409040"/>
    <s v="ITA"/>
    <n v="48"/>
    <n v="880.00000000000011"/>
    <n v="900"/>
  </r>
  <r>
    <s v="BENVENUTIMATTEO27973"/>
    <n v="186"/>
    <n v="511"/>
    <s v="BENVENUTI"/>
    <s v="MATTEO"/>
    <s v="M"/>
    <d v="1976-08-01T00:00:00"/>
    <s v="M4"/>
    <n v="27"/>
    <x v="8"/>
    <s v="02:59:27.98"/>
    <s v="02:59:27.98"/>
    <n v="16.047999999999998"/>
    <s v="+46:07"/>
    <s v="A164271"/>
    <s v="09D0568"/>
    <n v="10088171465"/>
    <s v="ITA"/>
    <n v="48"/>
    <n v="165"/>
    <n v="250"/>
  </r>
  <r>
    <s v="NANNILUCA32201"/>
    <n v="187"/>
    <n v="439"/>
    <s v="NANNI"/>
    <s v="LUCA"/>
    <s v="M"/>
    <d v="1988-02-28T00:00:00"/>
    <s v="M2"/>
    <n v="28"/>
    <x v="12"/>
    <s v="02:59:28.09"/>
    <s v="02:59:28.09"/>
    <n v="16.047000000000001"/>
    <s v="+46:07"/>
    <s v="A251183"/>
    <s v="07Z1971"/>
    <n v="10125422192"/>
    <s v="ITA"/>
    <n v="48"/>
    <n v="154"/>
    <n v="240"/>
  </r>
  <r>
    <s v="LORENZETTIFILIPPO32859"/>
    <n v="188"/>
    <n v="322"/>
    <s v="LORENZETTI"/>
    <s v="FILIPPO"/>
    <s v="M"/>
    <d v="1989-12-17T00:00:00"/>
    <s v="M1"/>
    <n v="26"/>
    <x v="15"/>
    <s v="02:59:39.74"/>
    <s v="02:59:39.74"/>
    <n v="16.03"/>
    <s v="+46:19"/>
    <s v="A277661"/>
    <s v="07W1944"/>
    <n v="10137523853"/>
    <s v="ITA"/>
    <n v="48"/>
    <n v="176"/>
    <n v="260"/>
  </r>
  <r>
    <s v="SCELFOFILIPPO39075"/>
    <n v="189"/>
    <n v="66"/>
    <s v="SCELFO"/>
    <s v="FILIPPO"/>
    <s v="M"/>
    <d v="2006-12-24T00:00:00"/>
    <s v="JU"/>
    <n v="4"/>
    <x v="75"/>
    <s v="02:59:41.77"/>
    <s v="02:59:41.77"/>
    <n v="16.027000000000001"/>
    <s v="+46:21"/>
    <s v="A217875"/>
    <s v="10B0029"/>
    <n v="10114046621"/>
    <s v="ITA"/>
    <n v="48"/>
    <n v="660"/>
    <n v="700"/>
  </r>
  <r>
    <s v="MILLILEONARDO34171"/>
    <n v="190"/>
    <n v="2078"/>
    <s v="MILLI"/>
    <s v="LEONARDO"/>
    <s v="M"/>
    <d v="1993-07-21T00:00:00"/>
    <s v="M1"/>
    <n v="27"/>
    <x v="6"/>
    <s v="02:59:41.86"/>
    <s v="02:59:41.86"/>
    <n v="16.027000000000001"/>
    <s v="+46:21"/>
    <s v="A256415"/>
    <s v="08C3016"/>
    <n v="10126642978"/>
    <s v="ITA"/>
    <n v="48"/>
    <n v="165"/>
    <n v="250"/>
  </r>
  <r>
    <s v="SOLASTEFANO27361"/>
    <n v="191"/>
    <n v="2203"/>
    <s v="SOLA"/>
    <s v="STEFANO"/>
    <s v="M"/>
    <d v="1974-11-28T00:00:00"/>
    <s v="M4"/>
    <n v="28"/>
    <x v="76"/>
    <s v="02:59:44.53"/>
    <s v="02:59:44.53"/>
    <n v="16.023"/>
    <s v="+46:24"/>
    <n v="7909240"/>
    <s v="08MO005"/>
    <m/>
    <s v="ITA"/>
    <n v="48"/>
    <n v="154"/>
    <n v="240"/>
  </r>
  <r>
    <s v="LIPPICRISTIANA26374"/>
    <n v="192"/>
    <n v="144"/>
    <s v="LIPPI"/>
    <s v="CRISTIANA"/>
    <s v="F"/>
    <d v="1972-03-16T00:00:00"/>
    <s v="W4-:-W5"/>
    <n v="2"/>
    <x v="4"/>
    <s v="02:59:49.48"/>
    <s v="02:59:49.48"/>
    <n v="16.015999999999998"/>
    <s v="+46:29"/>
    <s v="A138948"/>
    <s v="08D3124"/>
    <n v="10074278136"/>
    <s v="ITA"/>
    <n v="48"/>
    <n v="770.00000000000011"/>
    <n v="800"/>
  </r>
  <r>
    <s v="LIVIGIACOMO29253"/>
    <n v="193"/>
    <n v="555"/>
    <s v="LIVI"/>
    <s v="GIACOMO"/>
    <s v="M"/>
    <d v="1980-02-02T00:00:00"/>
    <s v="M3"/>
    <n v="26"/>
    <x v="77"/>
    <s v="02:59:54.28"/>
    <s v="02:59:54.28"/>
    <n v="16.007999999999999"/>
    <s v="+46:34"/>
    <s v="A219462"/>
    <s v="08L3211"/>
    <n v="10115044610"/>
    <s v="ITA"/>
    <n v="48"/>
    <n v="176"/>
    <n v="260"/>
  </r>
  <r>
    <s v="CENTANNIMICHELE29260"/>
    <n v="194"/>
    <n v="406"/>
    <s v="CENTANNI"/>
    <s v="MICHELE"/>
    <s v="M"/>
    <d v="1980-02-09T00:00:00"/>
    <s v="M3"/>
    <n v="27"/>
    <x v="56"/>
    <s v="03:00:12.00"/>
    <s v="03:00:12.00"/>
    <n v="15.981999999999999"/>
    <s v="+46:51"/>
    <s v="AT-06205302-22/23"/>
    <n v="6200325"/>
    <m/>
    <s v="ITA"/>
    <n v="48"/>
    <n v="165"/>
    <n v="250"/>
  </r>
  <r>
    <s v="BASAGNILUCA33442"/>
    <n v="195"/>
    <n v="287"/>
    <s v="BASAGNI"/>
    <s v="LUCA"/>
    <s v="M"/>
    <d v="1991-07-23T00:00:00"/>
    <s v="M1"/>
    <n v="28"/>
    <x v="19"/>
    <s v="03:00:13.00"/>
    <s v="03:00:13.00"/>
    <n v="15.981"/>
    <s v="+46:52"/>
    <n v="10010558"/>
    <n v="109769"/>
    <m/>
    <s v="ITA"/>
    <n v="48"/>
    <n v="154"/>
    <n v="240"/>
  </r>
  <r>
    <s v="PEDICELLIFEDERICO31757"/>
    <n v="196"/>
    <n v="2080"/>
    <s v="PEDICELLI"/>
    <s v="FEDERICO"/>
    <s v="M"/>
    <d v="1986-12-11T00:00:00"/>
    <s v="M2"/>
    <n v="29"/>
    <x v="6"/>
    <s v="03:01:08.36"/>
    <s v="03:01:08.36"/>
    <n v="15.898999999999999"/>
    <s v="+47:48"/>
    <s v="A221719"/>
    <s v="08C3016"/>
    <n v="10114318120"/>
    <s v="ITA"/>
    <n v="48"/>
    <n v="143"/>
    <n v="230"/>
  </r>
  <r>
    <s v="VANNIANDREA27757"/>
    <n v="197"/>
    <n v="2278"/>
    <s v="VANNI"/>
    <s v="ANDREA"/>
    <s v="M"/>
    <d v="1975-12-29T00:00:00"/>
    <s v="M4"/>
    <n v="29"/>
    <x v="78"/>
    <s v="03:01:18.71"/>
    <s v="03:01:18.71"/>
    <n v="15.884"/>
    <s v="+47:58"/>
    <s v="A076258"/>
    <s v="08S2753"/>
    <n v="10033072233"/>
    <s v="ITA"/>
    <n v="48"/>
    <n v="143"/>
    <n v="230"/>
  </r>
  <r>
    <s v="GIOVAGNOLILUCA29584"/>
    <n v="198"/>
    <n v="527"/>
    <s v="GIOVAGNOLI"/>
    <s v="LUCA"/>
    <s v="M"/>
    <d v="1980-12-29T00:00:00"/>
    <s v="M3"/>
    <n v="28"/>
    <x v="8"/>
    <s v="03:01:19.16"/>
    <s v="03:01:19.16"/>
    <n v="15.884"/>
    <s v="+47:59"/>
    <s v="A248753"/>
    <s v="09D0568"/>
    <n v="10123949816"/>
    <s v="ITA"/>
    <n v="48"/>
    <n v="154"/>
    <n v="240"/>
  </r>
  <r>
    <s v="BOSSOLINIROBERTO24116"/>
    <n v="199"/>
    <n v="2030"/>
    <s v="BOSSOLINI"/>
    <s v="ROBERTO"/>
    <s v="M"/>
    <d v="1966-01-09T00:00:00"/>
    <s v="M6"/>
    <n v="11"/>
    <x v="79"/>
    <s v="03:01:21.53"/>
    <s v="03:01:21.53"/>
    <n v="15.88"/>
    <s v="+48:01"/>
    <n v="10011403"/>
    <n v="13214"/>
    <m/>
    <s v="ITA"/>
    <n v="48"/>
    <n v="440.00000000000006"/>
    <n v="500"/>
  </r>
  <r>
    <s v="CANDIOTTIRICCARDO31346"/>
    <n v="200"/>
    <n v="378"/>
    <s v="CANDIOTTI"/>
    <s v="RICCARDO"/>
    <s v="M"/>
    <d v="1985-10-26T00:00:00"/>
    <s v="M2"/>
    <n v="30"/>
    <x v="15"/>
    <s v="03:01:30.53"/>
    <s v="03:01:30.53"/>
    <n v="15.867000000000001"/>
    <s v="+48:10"/>
    <s v="A277670"/>
    <s v="07W1944"/>
    <n v="10137245886"/>
    <s v="ITA"/>
    <n v="48"/>
    <n v="132"/>
    <n v="220"/>
  </r>
  <r>
    <s v="CITTADINIDANIELE26519"/>
    <n v="201"/>
    <n v="2039"/>
    <s v="CITTADINI"/>
    <s v="DANIELE"/>
    <s v="M"/>
    <d v="1972-08-08T00:00:00"/>
    <s v="M5"/>
    <n v="30"/>
    <x v="80"/>
    <s v="03:01:42.23"/>
    <s v="03:01:42.23"/>
    <n v="15.85"/>
    <s v="+48:22"/>
    <n v="230620890"/>
    <s v="L070220"/>
    <s v="-"/>
    <s v="ITA"/>
    <n v="48"/>
    <n v="132"/>
    <n v="220"/>
  </r>
  <r>
    <s v="PELLEGRINIJACOPO35244"/>
    <n v="202"/>
    <n v="502"/>
    <s v="PELLEGRINI"/>
    <s v="JACOPO"/>
    <s v="M"/>
    <d v="1996-06-28T00:00:00"/>
    <s v="ELMT"/>
    <n v="19"/>
    <x v="8"/>
    <s v="03:02:00.28"/>
    <s v="03:02:00.28"/>
    <n v="15.824"/>
    <s v="+48:40"/>
    <s v="A275539"/>
    <s v="09D0568"/>
    <n v="10135803923"/>
    <s v="ITA"/>
    <n v="48"/>
    <n v="264"/>
    <n v="340"/>
  </r>
  <r>
    <s v="PELUCCHINIMIRKO27470"/>
    <n v="203"/>
    <n v="809"/>
    <s v="PELUCCHINI"/>
    <s v="MIRKO"/>
    <s v="M"/>
    <d v="1975-03-17T00:00:00"/>
    <s v="M4"/>
    <n v="30"/>
    <x v="81"/>
    <s v="03:02:00.73"/>
    <s v="03:01:40.95"/>
    <n v="15.823"/>
    <s v="+48:40"/>
    <s v="A292219"/>
    <s v="10M0218"/>
    <n v="10141763864"/>
    <s v="ITA"/>
    <n v="48"/>
    <n v="132"/>
    <n v="220"/>
  </r>
  <r>
    <s v="SPIGAEMANUELE39010"/>
    <n v="204"/>
    <n v="64"/>
    <s v="SPIGA"/>
    <s v="EMANUELE"/>
    <s v="M"/>
    <d v="2006-10-20T00:00:00"/>
    <s v="JU"/>
    <n v="5"/>
    <x v="33"/>
    <s v="03:02:30.90"/>
    <s v="03:02:30.90"/>
    <n v="15.78"/>
    <s v="+49:10"/>
    <s v="A234433"/>
    <s v="07D1664"/>
    <n v="10117198818"/>
    <s v="ITA"/>
    <n v="48"/>
    <n v="627"/>
    <n v="670"/>
  </r>
  <r>
    <s v="BOSSINILEONARDO28118"/>
    <n v="205"/>
    <n v="2041"/>
    <s v="BOSSINI"/>
    <s v="LEONARDO"/>
    <s v="M"/>
    <d v="1976-12-24T00:00:00"/>
    <s v="M4"/>
    <n v="31"/>
    <x v="82"/>
    <s v="03:02:38.80"/>
    <s v="03:02:38.80"/>
    <n v="15.768000000000001"/>
    <s v="+49:18"/>
    <s v="A276030"/>
    <s v="08U2755"/>
    <n v="10135928104"/>
    <s v="ITA"/>
    <n v="48"/>
    <n v="126.50000000000001"/>
    <n v="215"/>
  </r>
  <r>
    <s v="BENNATIMASSIMILIANO32005"/>
    <n v="206"/>
    <n v="815"/>
    <s v="BENNATI"/>
    <s v="MASSIMILIANO"/>
    <s v="M"/>
    <d v="1987-08-16T00:00:00"/>
    <s v="M2"/>
    <n v="31"/>
    <x v="83"/>
    <s v="03:02:39.05"/>
    <s v="03:02:18.52"/>
    <n v="15.768000000000001"/>
    <s v="+49:18"/>
    <n v="10011605"/>
    <n v="117325"/>
    <m/>
    <s v="ITA"/>
    <n v="48"/>
    <n v="126.50000000000001"/>
    <n v="215"/>
  </r>
  <r>
    <s v="TRAVELLIDANIELE34495"/>
    <n v="207"/>
    <n v="2082"/>
    <s v="TRAVELLI"/>
    <s v="DANIELE"/>
    <s v="M"/>
    <d v="1994-06-10T00:00:00"/>
    <s v="ELMT"/>
    <n v="20"/>
    <x v="6"/>
    <s v="03:02:53.42"/>
    <s v="03:02:53.42"/>
    <n v="15.747"/>
    <s v="+49:33"/>
    <s v="A278509"/>
    <s v="08C3016"/>
    <n v="10138540333"/>
    <s v="ITA"/>
    <n v="48"/>
    <n v="242.00000000000003"/>
    <n v="320"/>
  </r>
  <r>
    <s v="PANDOLFILORENZO29280"/>
    <n v="208"/>
    <n v="313"/>
    <s v="PANDOLFI"/>
    <s v="LORENZO"/>
    <s v="M"/>
    <d v="1980-02-29T00:00:00"/>
    <s v="M3"/>
    <n v="29"/>
    <x v="49"/>
    <s v="03:02:54.02"/>
    <s v="03:02:54.02"/>
    <n v="15.746"/>
    <s v="+49:33"/>
    <n v="230623652"/>
    <s v="I130202"/>
    <s v="-"/>
    <s v="ITA"/>
    <n v="48"/>
    <n v="143"/>
    <n v="230"/>
  </r>
  <r>
    <s v="GALLORIFABIO29186"/>
    <n v="209"/>
    <n v="2167"/>
    <s v="GALLORI"/>
    <s v="FABIO"/>
    <s v="M"/>
    <d v="1979-11-27T00:00:00"/>
    <s v="M3"/>
    <n v="30"/>
    <x v="71"/>
    <s v="03:02:56.38"/>
    <s v="03:02:56.38"/>
    <n v="15.743"/>
    <s v="+49:36"/>
    <n v="230712845"/>
    <s v="L024617"/>
    <s v="-"/>
    <s v="ITA"/>
    <n v="48"/>
    <n v="132"/>
    <n v="220"/>
  </r>
  <r>
    <s v="CIRIACIMATTEO34870"/>
    <n v="210"/>
    <n v="547"/>
    <s v="CIRIACI"/>
    <s v="MATTEO"/>
    <s v="M"/>
    <d v="1995-06-20T00:00:00"/>
    <s v="ELMT"/>
    <n v="21"/>
    <x v="70"/>
    <s v="03:03:06.52"/>
    <s v="03:03:06.52"/>
    <n v="15.728"/>
    <s v="+49:46"/>
    <s v="A061376"/>
    <s v="09D0265"/>
    <n v="10032518929"/>
    <s v="ITA"/>
    <n v="48"/>
    <n v="231.00000000000003"/>
    <n v="310"/>
  </r>
  <r>
    <s v="CUPIOLIMATTEO30069"/>
    <n v="211"/>
    <n v="336"/>
    <s v="CUPIOLI"/>
    <s v="MATTEO"/>
    <s v="M"/>
    <d v="1982-04-28T00:00:00"/>
    <s v="M3"/>
    <n v="31"/>
    <x v="23"/>
    <s v="03:03:09.44"/>
    <s v="03:03:09.44"/>
    <n v="15.724"/>
    <s v="+49:49"/>
    <s v="A277726"/>
    <s v="07D1776"/>
    <n v="10136765536"/>
    <s v="ITA"/>
    <n v="48"/>
    <n v="126.50000000000001"/>
    <n v="215"/>
  </r>
  <r>
    <s v="RICEPUTILUCA28552"/>
    <n v="212"/>
    <n v="440"/>
    <s v="RICEPUTI"/>
    <s v="LUCA"/>
    <s v="M"/>
    <d v="1978-03-03T00:00:00"/>
    <s v="M4"/>
    <n v="32"/>
    <x v="12"/>
    <s v="03:03:10.04"/>
    <s v="03:03:10.04"/>
    <n v="15.723000000000001"/>
    <s v="+49:49"/>
    <s v="A246562"/>
    <s v="07Z1971"/>
    <n v="10029246591"/>
    <s v="ITA"/>
    <n v="48"/>
    <n v="121.00000000000001"/>
    <n v="210"/>
  </r>
  <r>
    <s v="VITISTEFANO24546"/>
    <n v="213"/>
    <n v="854"/>
    <s v="VITI"/>
    <s v="STEFANO"/>
    <s v="M"/>
    <d v="1967-03-15T00:00:00"/>
    <s v="M6"/>
    <n v="12"/>
    <x v="84"/>
    <s v="03:03:10.47"/>
    <s v="03:02:55.55"/>
    <n v="15.723000000000001"/>
    <s v="+49:50"/>
    <n v="230115286"/>
    <s v="L103301"/>
    <s v="-"/>
    <s v="ITA"/>
    <n v="48"/>
    <n v="418.00000000000006"/>
    <n v="480"/>
  </r>
  <r>
    <s v="BOSCHIGABRIELE26387"/>
    <n v="214"/>
    <n v="282"/>
    <s v="BOSCHI"/>
    <s v="GABRIELE"/>
    <s v="M"/>
    <d v="1972-03-29T00:00:00"/>
    <s v="M5"/>
    <n v="31"/>
    <x v="16"/>
    <s v="03:03:10.54"/>
    <s v="03:03:10.54"/>
    <n v="15.723000000000001"/>
    <s v="+49:50"/>
    <s v="A221327"/>
    <s v="08W3229"/>
    <n v="10113429457"/>
    <s v="ITA"/>
    <n v="48"/>
    <n v="126.50000000000001"/>
    <n v="215"/>
  </r>
  <r>
    <s v="PENSERININICOLO'38027"/>
    <n v="215"/>
    <n v="466"/>
    <s v="PENSERINI"/>
    <s v="NICOLO'"/>
    <s v="M"/>
    <d v="2004-02-10T00:00:00"/>
    <s v="ELMT"/>
    <n v="22"/>
    <x v="26"/>
    <s v="03:03:12.35"/>
    <s v="03:03:08.10"/>
    <n v="15.72"/>
    <s v="+49:52"/>
    <s v="A281357"/>
    <s v="07W1928"/>
    <n v="10138050784"/>
    <s v="ITA"/>
    <n v="48"/>
    <n v="220.00000000000003"/>
    <n v="300"/>
  </r>
  <r>
    <s v="TARANTINOSIMONE38747"/>
    <n v="216"/>
    <n v="65"/>
    <s v="TARANTINO"/>
    <s v="SIMONE"/>
    <s v="M"/>
    <d v="2006-01-30T00:00:00"/>
    <s v="JU"/>
    <n v="6"/>
    <x v="85"/>
    <s v="03:03:14.37"/>
    <s v="03:03:14.37"/>
    <n v="15.717000000000001"/>
    <s v="+49:54"/>
    <s v="A222443"/>
    <s v="08V3307"/>
    <n v="10031547414"/>
    <s v="ITA"/>
    <n v="48"/>
    <n v="594"/>
    <n v="640"/>
  </r>
  <r>
    <s v="VIERISIMONE34352"/>
    <n v="217"/>
    <n v="2043"/>
    <s v="VIERI"/>
    <s v="SIMONE"/>
    <s v="M"/>
    <d v="1994-01-18T00:00:00"/>
    <s v="ELMT"/>
    <n v="23"/>
    <x v="82"/>
    <s v="03:03:17.55"/>
    <s v="03:03:17.55"/>
    <n v="15.712999999999999"/>
    <s v="+49:57"/>
    <s v="A247392"/>
    <s v="08U2755"/>
    <n v="10123398532"/>
    <s v="ITA"/>
    <n v="48"/>
    <n v="209.00000000000003"/>
    <n v="290"/>
  </r>
  <r>
    <s v="BELTRAMIMASSIMO25101"/>
    <n v="218"/>
    <n v="481"/>
    <s v="BELTRAMI"/>
    <s v="MASSIMO"/>
    <s v="M"/>
    <d v="1968-09-20T00:00:00"/>
    <s v="M6"/>
    <n v="13"/>
    <x v="43"/>
    <s v="03:03:19.17"/>
    <s v="03:03:19.17"/>
    <n v="15.71"/>
    <s v="+49:59"/>
    <n v="230669708"/>
    <s v="H035569"/>
    <s v="-"/>
    <s v="ITA"/>
    <n v="48"/>
    <n v="396.00000000000006"/>
    <n v="460"/>
  </r>
  <r>
    <s v="NERIGABRIELE24305"/>
    <n v="219"/>
    <n v="325"/>
    <s v="NERI"/>
    <s v="GABRIELE"/>
    <s v="M"/>
    <d v="1966-07-17T00:00:00"/>
    <s v="M6"/>
    <n v="14"/>
    <x v="12"/>
    <s v="03:03:35.15"/>
    <s v="03:03:35.15"/>
    <n v="15.686999999999999"/>
    <s v="+50:15"/>
    <n v="230632213"/>
    <s v="H035759"/>
    <s v="-"/>
    <s v="ITA"/>
    <n v="48"/>
    <n v="374.00000000000006"/>
    <n v="440"/>
  </r>
  <r>
    <s v="SPADONIGABRIELE28098"/>
    <n v="220"/>
    <n v="2003"/>
    <s v="SPADONI"/>
    <s v="GABRIELE"/>
    <s v="M"/>
    <d v="1976-12-04T00:00:00"/>
    <s v="M4"/>
    <n v="33"/>
    <x v="3"/>
    <s v="03:03:35.55"/>
    <s v="03:03:35.55"/>
    <n v="15.686999999999999"/>
    <s v="+50:15"/>
    <s v="A194271"/>
    <s v="09W0721"/>
    <n v="10101788043"/>
    <s v="ITA"/>
    <n v="48"/>
    <n v="115.50000000000001"/>
    <n v="205"/>
  </r>
  <r>
    <s v="MAGRINILUCA36005"/>
    <n v="221"/>
    <n v="2034"/>
    <s v="MAGRINI"/>
    <s v="LUCA"/>
    <s v="M"/>
    <d v="1998-07-29T00:00:00"/>
    <s v="ELMT"/>
    <n v="24"/>
    <x v="80"/>
    <s v="03:03:41.48"/>
    <s v="03:03:41.48"/>
    <n v="15.678000000000001"/>
    <s v="+50:21"/>
    <n v="230620892"/>
    <s v="L070220"/>
    <s v="-"/>
    <s v="ITA"/>
    <n v="48"/>
    <n v="198.00000000000003"/>
    <n v="280"/>
  </r>
  <r>
    <s v="TENTIMICHELE31169"/>
    <n v="222"/>
    <n v="385"/>
    <s v="TENTI"/>
    <s v="MICHELE"/>
    <s v="M"/>
    <d v="1985-05-02T00:00:00"/>
    <s v="M2"/>
    <n v="32"/>
    <x v="15"/>
    <s v="03:03:41.79"/>
    <s v="03:03:41.79"/>
    <n v="15.678000000000001"/>
    <s v="+50:21"/>
    <s v="A245690"/>
    <s v="07W1944"/>
    <n v="10124586982"/>
    <s v="ITA"/>
    <n v="48"/>
    <n v="121.00000000000001"/>
    <n v="210"/>
  </r>
  <r>
    <s v="TAROZZIROBERTO25917"/>
    <n v="223"/>
    <n v="2014"/>
    <s v="TAROZZI"/>
    <s v="ROBERTO"/>
    <s v="M"/>
    <d v="1970-12-15T00:00:00"/>
    <s v="M5"/>
    <n v="32"/>
    <x v="12"/>
    <s v="03:03:42.49"/>
    <s v="03:03:42.49"/>
    <n v="15.677"/>
    <s v="+50:22"/>
    <s v="A274150"/>
    <s v="07Z1971"/>
    <n v="10136380970"/>
    <s v="ITA"/>
    <n v="48"/>
    <n v="121.00000000000001"/>
    <n v="210"/>
  </r>
  <r>
    <s v="TASSINARICHIARA32718"/>
    <n v="224"/>
    <n v="163"/>
    <s v="TASSINARI"/>
    <s v="CHIARA"/>
    <s v="F"/>
    <d v="1989-07-29T00:00:00"/>
    <s v="EWS-:-W1"/>
    <n v="2"/>
    <x v="12"/>
    <s v="03:03:53.05"/>
    <s v="03:03:53.05"/>
    <n v="15.662000000000001"/>
    <s v="+50:32"/>
    <s v="A274304"/>
    <s v="07Z1971"/>
    <n v="10136381071"/>
    <s v="ITA"/>
    <n v="48"/>
    <n v="770.00000000000011"/>
    <n v="800"/>
  </r>
  <r>
    <s v="GNOLILORIS29452"/>
    <n v="225"/>
    <n v="342"/>
    <s v="GNOLI"/>
    <s v="LORIS"/>
    <s v="M"/>
    <d v="1980-08-19T00:00:00"/>
    <s v="M3"/>
    <n v="32"/>
    <x v="23"/>
    <s v="03:04:33.40"/>
    <s v="03:04:33.40"/>
    <n v="15.605"/>
    <s v="+51:13"/>
    <s v="A247129"/>
    <s v="07D1776"/>
    <n v="10123477041"/>
    <s v="ITA"/>
    <n v="48"/>
    <n v="121.00000000000001"/>
    <n v="210"/>
  </r>
  <r>
    <s v="MAFUCCIMATTEO35270"/>
    <n v="226"/>
    <n v="846"/>
    <s v="MAFUCCI"/>
    <s v="MATTEO"/>
    <s v="M"/>
    <d v="1996-07-24T00:00:00"/>
    <s v="ELMT"/>
    <n v="25"/>
    <x v="9"/>
    <s v="03:04:59.85"/>
    <s v="03:04:42.68"/>
    <n v="15.568"/>
    <s v="+51:39"/>
    <s v="A255518"/>
    <s v="08Q3286"/>
    <n v="10127026938"/>
    <s v="ITA"/>
    <n v="48"/>
    <n v="187.00000000000003"/>
    <n v="270"/>
  </r>
  <r>
    <s v="CHIUSAROLIGIORDANO26305"/>
    <n v="227"/>
    <n v="407"/>
    <s v="CHIUSAROLI"/>
    <s v="GIORDANO"/>
    <s v="M"/>
    <d v="1972-01-07T00:00:00"/>
    <s v="M5"/>
    <n v="33"/>
    <x v="56"/>
    <s v="03:05:52.05"/>
    <s v="03:05:52.05"/>
    <n v="15.494999999999999"/>
    <s v="+52:31"/>
    <s v="AT-06205304-22/23"/>
    <n v="6200325"/>
    <m/>
    <s v="ITA"/>
    <n v="48"/>
    <n v="115.50000000000001"/>
    <n v="205"/>
  </r>
  <r>
    <s v="MARTINIGIANCARLO31319"/>
    <n v="228"/>
    <n v="2139"/>
    <s v="MARTINI"/>
    <s v="GIANCARLO"/>
    <s v="M"/>
    <d v="1985-09-29T00:00:00"/>
    <s v="M2"/>
    <n v="33"/>
    <x v="86"/>
    <s v="03:05:52.69"/>
    <s v="03:05:31.49"/>
    <n v="15.494"/>
    <s v="+52:32"/>
    <s v="A248161"/>
    <s v="08Y3068"/>
    <n v="10123759250"/>
    <s v="ITA"/>
    <n v="48"/>
    <n v="115.50000000000001"/>
    <n v="205"/>
  </r>
  <r>
    <s v="MOSTIMARCO24203"/>
    <n v="229"/>
    <n v="2183"/>
    <s v="MOSTI"/>
    <s v="MARCO"/>
    <s v="M"/>
    <d v="1966-04-06T00:00:00"/>
    <s v="M6"/>
    <n v="15"/>
    <x v="87"/>
    <s v="03:05:53.24"/>
    <s v="03:05:44.80"/>
    <n v="15.493"/>
    <s v="+52:33"/>
    <n v="230705218"/>
    <s v="L120136"/>
    <s v="-"/>
    <s v="ITA"/>
    <n v="48"/>
    <n v="352"/>
    <n v="420"/>
  </r>
  <r>
    <s v="CHIAVERINIANDREA32175"/>
    <n v="230"/>
    <n v="413"/>
    <s v="CHIAVERINI"/>
    <s v="ANDREA"/>
    <s v="M"/>
    <d v="1988-02-02T00:00:00"/>
    <s v="M2"/>
    <n v="34"/>
    <x v="31"/>
    <s v="03:06:10.13"/>
    <s v="03:06:10.13"/>
    <n v="15.47"/>
    <s v="+52:50"/>
    <n v="230354118"/>
    <s v="L012414"/>
    <s v="-"/>
    <s v="ITA"/>
    <n v="48"/>
    <n v="110.00000000000001"/>
    <n v="200"/>
  </r>
  <r>
    <s v="DONADIMASSIMILIANO26534"/>
    <n v="231"/>
    <n v="376"/>
    <s v="DONADI"/>
    <s v="MASSIMILIANO"/>
    <s v="M"/>
    <d v="1972-08-23T00:00:00"/>
    <s v="M5"/>
    <n v="34"/>
    <x v="15"/>
    <s v="03:06:27.17"/>
    <s v="03:06:27.17"/>
    <n v="15.446"/>
    <s v="+53:07"/>
    <n v="230081593"/>
    <s v="H111367"/>
    <s v="-"/>
    <s v="ITA"/>
    <n v="48"/>
    <n v="110.00000000000001"/>
    <n v="200"/>
  </r>
  <r>
    <s v="POGGETTIMAURIZIO22308"/>
    <n v="232"/>
    <n v="157"/>
    <s v="POGGETTI"/>
    <s v="MAURIZIO"/>
    <s v="M"/>
    <d v="1961-01-27T00:00:00"/>
    <s v="M7"/>
    <n v="4"/>
    <x v="87"/>
    <s v="03:06:50.80"/>
    <s v="03:06:50.80"/>
    <n v="15.414"/>
    <s v="+53:30"/>
    <n v="230705219"/>
    <s v="L120136"/>
    <s v="-"/>
    <s v="ITA"/>
    <n v="48"/>
    <n v="660"/>
    <n v="700"/>
  </r>
  <r>
    <s v="BRAGAGNIANDREA27952"/>
    <n v="233"/>
    <n v="842"/>
    <s v="BRAGAGNI"/>
    <s v="ANDREA"/>
    <s v="M"/>
    <d v="1976-07-11T00:00:00"/>
    <s v="M4"/>
    <n v="34"/>
    <x v="9"/>
    <s v="03:07:19.49"/>
    <s v="03:07:01.52"/>
    <n v="15.374000000000001"/>
    <s v="+53:59"/>
    <s v="A197166"/>
    <s v="08Q3286"/>
    <n v="10104103010"/>
    <s v="ITA"/>
    <n v="48"/>
    <n v="110.00000000000001"/>
    <n v="200"/>
  </r>
  <r>
    <s v="BERTELLILUCA33929"/>
    <n v="234"/>
    <n v="74"/>
    <s v="BERTELLI"/>
    <s v="LUCA"/>
    <s v="M"/>
    <d v="1992-11-21T00:00:00"/>
    <s v="M1"/>
    <n v="29"/>
    <x v="6"/>
    <s v="03:07:19.49"/>
    <s v="03:07:19.49"/>
    <n v="15.374000000000001"/>
    <s v="+53:59"/>
    <s v="723810W"/>
    <s v="08C3016"/>
    <n v="10013365772"/>
    <s v="ITA"/>
    <n v="48"/>
    <n v="143"/>
    <n v="230"/>
  </r>
  <r>
    <s v="RIALTIALESSANDRO25668"/>
    <n v="235"/>
    <n v="2081"/>
    <s v="RIALTI"/>
    <s v="ALESSANDRO"/>
    <s v="M"/>
    <d v="1970-04-10T00:00:00"/>
    <s v="M5"/>
    <n v="35"/>
    <x v="6"/>
    <s v="03:07:19.55"/>
    <s v="03:07:19.55"/>
    <n v="15.374000000000001"/>
    <s v="+53:59"/>
    <s v="A023028"/>
    <s v="08C3016"/>
    <n v="10031291170"/>
    <s v="ITA"/>
    <n v="48"/>
    <n v="104.50000000000001"/>
    <n v="195"/>
  </r>
  <r>
    <s v="FRAGAIGIANLUCA25426"/>
    <n v="236"/>
    <n v="829"/>
    <s v="FRAGAI"/>
    <s v="GIANLUCA"/>
    <s v="M"/>
    <d v="1969-08-11T00:00:00"/>
    <s v="M5"/>
    <n v="36"/>
    <x v="88"/>
    <s v="03:07:23.81"/>
    <s v="03:07:08.04"/>
    <n v="15.368"/>
    <s v="+54:03"/>
    <n v="230636653"/>
    <s v="L011936"/>
    <s v="-"/>
    <s v="ITA"/>
    <n v="48"/>
    <n v="99.000000000000014"/>
    <n v="190"/>
  </r>
  <r>
    <s v="BRUNETTIGIOVANNI23895"/>
    <n v="237"/>
    <n v="435"/>
    <s v="BRUNETTI"/>
    <s v="GIOVANNI"/>
    <s v="M"/>
    <d v="1965-06-02T00:00:00"/>
    <s v="M6"/>
    <n v="16"/>
    <x v="89"/>
    <s v="03:07:30.81"/>
    <s v="03:07:30.28"/>
    <n v="15.359"/>
    <s v="+54:10"/>
    <s v="A081216"/>
    <s v="07M1823"/>
    <n v="10033357068"/>
    <s v="ITA"/>
    <n v="48"/>
    <n v="330"/>
    <n v="400"/>
  </r>
  <r>
    <s v="TRAVELLIMARCO29675"/>
    <n v="238"/>
    <n v="2099"/>
    <s v="TRAVELLI"/>
    <s v="MARCO"/>
    <s v="M"/>
    <d v="1981-03-30T00:00:00"/>
    <s v="M3"/>
    <n v="33"/>
    <x v="6"/>
    <s v="03:07:35.71"/>
    <s v="03:07:35.71"/>
    <n v="15.352"/>
    <s v="+54:15"/>
    <s v="A278435"/>
    <s v="08C3016"/>
    <n v="10137230227"/>
    <s v="ITA"/>
    <n v="48"/>
    <n v="115.50000000000001"/>
    <n v="205"/>
  </r>
  <r>
    <s v="VALLERIVALTER23112"/>
    <n v="239"/>
    <n v="167"/>
    <s v="VALLERI"/>
    <s v="VALTER"/>
    <s v="M"/>
    <d v="1963-04-11T00:00:00"/>
    <s v="M7"/>
    <n v="5"/>
    <x v="78"/>
    <s v="03:07:44.68"/>
    <s v="03:07:44.68"/>
    <n v="15.34"/>
    <s v="+54:24"/>
    <s v="A084822"/>
    <s v="08S2753"/>
    <n v="10033573300"/>
    <s v="ITA"/>
    <n v="48"/>
    <n v="627"/>
    <n v="670"/>
  </r>
  <r>
    <s v="CASIALESSIO30396"/>
    <n v="240"/>
    <n v="2270"/>
    <s v="CASI"/>
    <s v="ALESSIO"/>
    <s v="M"/>
    <d v="1983-03-21T00:00:00"/>
    <s v="M3"/>
    <n v="34"/>
    <x v="19"/>
    <s v="03:07:53.76"/>
    <s v="03:07:53.76"/>
    <n v="15.327999999999999"/>
    <s v="+54:33"/>
    <n v="10010511"/>
    <n v="109769"/>
    <m/>
    <s v="ITA"/>
    <n v="48"/>
    <n v="110.00000000000001"/>
    <n v="200"/>
  </r>
  <r>
    <s v="GIUNTIGIANNI28298"/>
    <n v="241"/>
    <n v="2150"/>
    <s v="GIUNTI"/>
    <s v="GIANNI"/>
    <s v="M"/>
    <d v="1977-06-22T00:00:00"/>
    <s v="M4"/>
    <n v="35"/>
    <x v="90"/>
    <s v="03:08:48.72"/>
    <s v="03:08:48.72"/>
    <n v="15.253"/>
    <s v="+55:28"/>
    <n v="230216862"/>
    <s v="L110609"/>
    <s v="-"/>
    <s v="ITA"/>
    <n v="48"/>
    <n v="104.50000000000001"/>
    <n v="195"/>
  </r>
  <r>
    <s v="BORGHETTINICOLA30980"/>
    <n v="242"/>
    <n v="582"/>
    <s v="BORGHETTI"/>
    <s v="NICOLA"/>
    <s v="M"/>
    <d v="1984-10-25T00:00:00"/>
    <s v="M2"/>
    <n v="35"/>
    <x v="28"/>
    <s v="03:09:26.57"/>
    <s v="03:09:26.57"/>
    <n v="15.202"/>
    <s v="+56:06"/>
    <n v="230674862"/>
    <s v="H035731"/>
    <s v="-"/>
    <s v="ITA"/>
    <n v="48"/>
    <n v="104.50000000000001"/>
    <n v="195"/>
  </r>
  <r>
    <s v="RIGACCIALESSANDRO25739"/>
    <n v="243"/>
    <n v="2185"/>
    <s v="RIGACCI"/>
    <s v="ALESSANDRO"/>
    <s v="M"/>
    <d v="1970-06-20T00:00:00"/>
    <s v="M5"/>
    <n v="37"/>
    <x v="91"/>
    <s v="03:09:45.12"/>
    <s v="03:09:45.12"/>
    <n v="15.178000000000001"/>
    <s v="+56:25"/>
    <n v="230565071"/>
    <s v="L410200"/>
    <s v="-"/>
    <s v="ITA"/>
    <n v="48"/>
    <n v="93.500000000000014"/>
    <n v="185"/>
  </r>
  <r>
    <s v="CHIARAMONTISIMONE26645"/>
    <n v="244"/>
    <n v="2238"/>
    <s v="CHIARAMONTI"/>
    <s v="SIMONE"/>
    <s v="M"/>
    <d v="1972-12-12T00:00:00"/>
    <s v="M5"/>
    <n v="38"/>
    <x v="92"/>
    <s v="03:09:45.36"/>
    <s v="03:09:45.36"/>
    <n v="15.177"/>
    <s v="+56:25"/>
    <n v="230602731"/>
    <s v="L111442"/>
    <s v="-"/>
    <s v="ITA"/>
    <n v="48"/>
    <n v="88"/>
    <n v="180"/>
  </r>
  <r>
    <s v="MANNONIMANUELE25886"/>
    <n v="245"/>
    <n v="2250"/>
    <s v="MANNONI"/>
    <s v="MANUELE"/>
    <s v="M"/>
    <d v="1970-11-14T00:00:00"/>
    <s v="M5"/>
    <n v="39"/>
    <x v="14"/>
    <s v="03:09:46.52"/>
    <s v="03:09:46.52"/>
    <n v="15.176"/>
    <s v="+56:26"/>
    <s v="942556X"/>
    <s v="08Z2799"/>
    <n v="10030219221"/>
    <s v="ITA"/>
    <n v="48"/>
    <n v="82.5"/>
    <n v="175"/>
  </r>
  <r>
    <s v="GENGABARBARA27361"/>
    <n v="246"/>
    <n v="97"/>
    <s v="GENGA"/>
    <s v="BARBARA"/>
    <s v="F"/>
    <d v="1974-11-28T00:00:00"/>
    <s v="W4-:-W5"/>
    <n v="3"/>
    <x v="8"/>
    <s v="03:10:02.14"/>
    <s v="03:10:02.14"/>
    <n v="15.154999999999999"/>
    <s v="+56:42"/>
    <s v="802558E"/>
    <s v="09D0568"/>
    <n v="10009324916"/>
    <s v="ITA"/>
    <n v="48"/>
    <n v="715.00000000000011"/>
    <n v="750"/>
  </r>
  <r>
    <s v="CORRADETTILUCA28823"/>
    <n v="247"/>
    <n v="397"/>
    <s v="CORRADETTI"/>
    <s v="LUCA"/>
    <s v="M"/>
    <d v="1978-11-29T00:00:00"/>
    <s v="M4"/>
    <n v="36"/>
    <x v="93"/>
    <s v="03:10:03.55"/>
    <s v="03:10:03.55"/>
    <n v="15.153"/>
    <s v="+56:43"/>
    <s v="A176416"/>
    <s v="07Z0015"/>
    <n v="10104810096"/>
    <s v="ITA"/>
    <n v="48"/>
    <n v="99.000000000000014"/>
    <n v="190"/>
  </r>
  <r>
    <s v="BUCCHIALESSANDRO39037"/>
    <n v="248"/>
    <n v="68"/>
    <s v="BUCCHI"/>
    <s v="ALESSANDRO"/>
    <s v="M"/>
    <d v="2006-11-16T00:00:00"/>
    <s v="JU"/>
    <n v="7"/>
    <x v="94"/>
    <s v="03:10:46.31"/>
    <s v="03:10:46.31"/>
    <n v="15.097"/>
    <s v="+57:26"/>
    <s v="A275846"/>
    <s v="07Y1786"/>
    <n v="10135885765"/>
    <s v="ITA"/>
    <n v="48"/>
    <n v="561"/>
    <n v="610"/>
  </r>
  <r>
    <s v="ULIVIANDREA25902"/>
    <n v="249"/>
    <n v="577"/>
    <s v="ULIVI"/>
    <s v="ANDREA"/>
    <s v="M"/>
    <d v="1970-11-30T00:00:00"/>
    <s v="M5"/>
    <n v="40"/>
    <x v="47"/>
    <s v="03:11:27.72"/>
    <s v="03:11:27.72"/>
    <n v="15.042"/>
    <s v="+58:07"/>
    <s v="A220563"/>
    <s v="07V1951"/>
    <n v="10113026909"/>
    <s v="ITA"/>
    <n v="48"/>
    <n v="77"/>
    <n v="170"/>
  </r>
  <r>
    <s v="BARGIGLIANDREA31599"/>
    <n v="250"/>
    <n v="2268"/>
    <s v="BARGIGLI"/>
    <s v="ANDREA"/>
    <s v="M"/>
    <d v="1986-07-06T00:00:00"/>
    <s v="M2"/>
    <n v="36"/>
    <x v="19"/>
    <s v="03:11:33.16"/>
    <s v="03:11:33.16"/>
    <n v="15.035"/>
    <s v="+58:13"/>
    <n v="10010505"/>
    <n v="109769"/>
    <m/>
    <s v="ITA"/>
    <n v="48"/>
    <n v="99.000000000000014"/>
    <n v="190"/>
  </r>
  <r>
    <s v="FORTIFABIO28153"/>
    <n v="251"/>
    <n v="323"/>
    <s v="FORTI"/>
    <s v="FABIO"/>
    <s v="M"/>
    <d v="1977-01-28T00:00:00"/>
    <s v="M4"/>
    <n v="37"/>
    <x v="12"/>
    <s v="03:11:35.34"/>
    <s v="03:11:35.34"/>
    <n v="15.032"/>
    <s v="+58:15"/>
    <s v="A246570"/>
    <s v="07Z1971"/>
    <n v="10123611629"/>
    <s v="ITA"/>
    <n v="48"/>
    <n v="93.500000000000014"/>
    <n v="185"/>
  </r>
  <r>
    <s v="TUCCIMARINO21598"/>
    <n v="252"/>
    <n v="832"/>
    <s v="TUCCI"/>
    <s v="MARINO"/>
    <s v="M"/>
    <d v="1959-02-17T00:00:00"/>
    <s v="M7"/>
    <n v="6"/>
    <x v="88"/>
    <s v="03:11:37.05"/>
    <s v="03:11:21.02"/>
    <n v="15.03"/>
    <s v="+58:16"/>
    <n v="230636743"/>
    <s v="L011936"/>
    <s v="-"/>
    <s v="ITA"/>
    <n v="48"/>
    <n v="594"/>
    <n v="640"/>
  </r>
  <r>
    <s v="MARINIMIRKO30467"/>
    <n v="253"/>
    <n v="190"/>
    <s v="MARINI"/>
    <s v="MIRKO"/>
    <s v="M"/>
    <d v="1983-05-31T00:00:00"/>
    <s v="M3"/>
    <n v="35"/>
    <x v="82"/>
    <s v="03:12:05.24"/>
    <s v="03:12:05.24"/>
    <n v="14.993"/>
    <s v="+58:45"/>
    <s v="A012723"/>
    <s v="08U2755"/>
    <n v="10031011688"/>
    <s v="ITA"/>
    <n v="48"/>
    <n v="104.50000000000001"/>
    <n v="195"/>
  </r>
  <r>
    <s v="COPPARIALESSANDRO25613"/>
    <n v="254"/>
    <n v="548"/>
    <s v="COPPARI"/>
    <s v="ALESSANDRO"/>
    <s v="M"/>
    <d v="1970-02-14T00:00:00"/>
    <s v="M5"/>
    <n v="41"/>
    <x v="70"/>
    <s v="03:12:06.33"/>
    <s v="03:12:06.33"/>
    <n v="14.992000000000001"/>
    <s v="+58:46"/>
    <s v="A089372"/>
    <s v="09D0265"/>
    <n v="10033870663"/>
    <s v="ITA"/>
    <n v="48"/>
    <n v="55.000000000000007"/>
    <n v="165"/>
  </r>
  <r>
    <s v="MAZZONIGIOVANNI24347"/>
    <n v="255"/>
    <n v="2008"/>
    <s v="MAZZONI"/>
    <s v="GIOVANNI"/>
    <s v="M"/>
    <d v="1966-08-28T00:00:00"/>
    <s v="M6"/>
    <n v="17"/>
    <x v="57"/>
    <s v="03:12:13.57"/>
    <s v="03:12:13.57"/>
    <n v="14.981999999999999"/>
    <s v="+58:53"/>
    <s v="A257497"/>
    <s v="08M3088"/>
    <n v="10126844254"/>
    <s v="ITA"/>
    <n v="48"/>
    <n v="308"/>
    <n v="380"/>
  </r>
  <r>
    <s v="MARIOTTIMATTIA31897"/>
    <n v="256"/>
    <n v="529"/>
    <s v="MARIOTTI"/>
    <s v="MATTIA"/>
    <s v="M"/>
    <d v="1987-04-30T00:00:00"/>
    <s v="M2"/>
    <n v="37"/>
    <x v="8"/>
    <s v="03:12:37.50"/>
    <s v="03:12:37.50"/>
    <n v="14.951000000000001"/>
    <s v="+59:17"/>
    <s v="A276560"/>
    <s v="09D0568"/>
    <n v="10136214555"/>
    <s v="ITA"/>
    <n v="48"/>
    <n v="93.500000000000014"/>
    <n v="185"/>
  </r>
  <r>
    <s v="AMADASIENRICO19932"/>
    <n v="257"/>
    <n v="70"/>
    <s v="AMADASI"/>
    <s v="ENRICO"/>
    <s v="M"/>
    <d v="1954-07-27T00:00:00"/>
    <s v="M8"/>
    <n v="1"/>
    <x v="95"/>
    <s v="03:12:56.76"/>
    <s v="03:12:56.76"/>
    <n v="14.926"/>
    <s v="+59:36"/>
    <n v="230613557"/>
    <s v="H010706"/>
    <s v="-"/>
    <s v="ITA"/>
    <n v="48"/>
    <n v="880.00000000000011"/>
    <n v="900"/>
  </r>
  <r>
    <s v="CENNIANDREA24648"/>
    <n v="258"/>
    <n v="2212"/>
    <s v="CENNI"/>
    <s v="ANDREA"/>
    <s v="M"/>
    <d v="1967-06-25T00:00:00"/>
    <s v="M6"/>
    <n v="18"/>
    <x v="2"/>
    <s v="03:12:57.57"/>
    <s v="03:12:57.57"/>
    <n v="14.925000000000001"/>
    <s v="+59:37"/>
    <s v="A155036"/>
    <s v="08L3171"/>
    <n v="10081928103"/>
    <s v="ITA"/>
    <n v="48"/>
    <n v="286"/>
    <n v="360"/>
  </r>
  <r>
    <s v="CLAUDIALESSIO27916"/>
    <n v="259"/>
    <n v="421"/>
    <s v="CLAUDI"/>
    <s v="ALESSIO"/>
    <s v="M"/>
    <d v="1976-06-05T00:00:00"/>
    <s v="M4"/>
    <n v="38"/>
    <x v="96"/>
    <s v="03:13:33.33"/>
    <s v="03:13:28.34"/>
    <n v="14.879"/>
    <s v="+01:00:13"/>
    <n v="7995837"/>
    <s v="10MC062"/>
    <m/>
    <s v="ITA"/>
    <n v="48"/>
    <n v="88"/>
    <n v="180"/>
  </r>
  <r>
    <s v="BELARDINELLIRODOLFO24706"/>
    <n v="260"/>
    <n v="515"/>
    <s v="BELARDINELLI"/>
    <s v="RODOLFO"/>
    <s v="M"/>
    <d v="1967-08-22T00:00:00"/>
    <s v="M6"/>
    <n v="19"/>
    <x v="8"/>
    <s v="03:13:35.82"/>
    <s v="03:13:32.87"/>
    <n v="14.875999999999999"/>
    <s v="+01:00:15"/>
    <s v="885195E"/>
    <s v="09D0568"/>
    <n v="10029814245"/>
    <s v="ITA"/>
    <n v="48"/>
    <n v="264"/>
    <n v="340"/>
  </r>
  <r>
    <s v="PATROCCHIROBERTO35341"/>
    <n v="261"/>
    <n v="2079"/>
    <s v="PATROCCHI"/>
    <s v="ROBERTO"/>
    <s v="M"/>
    <d v="1996-10-03T00:00:00"/>
    <s v="ELMT"/>
    <n v="26"/>
    <x v="6"/>
    <s v="03:15:33.53"/>
    <s v="03:15:33.53"/>
    <n v="14.727"/>
    <s v="+01:02:13"/>
    <s v="A252407"/>
    <s v="08C3016"/>
    <n v="10125338532"/>
    <s v="ITA"/>
    <n v="48"/>
    <n v="176"/>
    <n v="260"/>
  </r>
  <r>
    <s v="FERRARIPIETRO38684"/>
    <n v="262"/>
    <n v="63"/>
    <s v="FERRARI"/>
    <s v="PIETRO"/>
    <s v="M"/>
    <d v="2005-11-28T00:00:00"/>
    <s v="JU"/>
    <n v="8"/>
    <x v="33"/>
    <s v="03:15:39.33"/>
    <s v="03:15:39.33"/>
    <n v="14.72"/>
    <s v="+01:02:19"/>
    <s v="A009745"/>
    <s v="07D1664"/>
    <n v="10030955815"/>
    <s v="ITA"/>
    <n v="48"/>
    <n v="528"/>
    <n v="580"/>
  </r>
  <r>
    <s v="MORENAANGELO22127"/>
    <n v="263"/>
    <n v="2283"/>
    <s v="MORENA"/>
    <s v="ANGELO"/>
    <s v="M"/>
    <d v="1960-07-30T00:00:00"/>
    <s v="M7"/>
    <n v="7"/>
    <x v="78"/>
    <s v="03:15:54.18"/>
    <s v="03:15:54.18"/>
    <n v="14.701000000000001"/>
    <s v="+01:02:34"/>
    <s v="A076864"/>
    <s v="08S2753"/>
    <n v="10033104565"/>
    <s v="ITA"/>
    <n v="48"/>
    <n v="561"/>
    <n v="610"/>
  </r>
  <r>
    <s v="INNOCENTISERGIO23102"/>
    <n v="264"/>
    <n v="2068"/>
    <s v="INNOCENTI"/>
    <s v="SERGIO"/>
    <s v="M"/>
    <d v="1963-04-01T00:00:00"/>
    <s v="M7"/>
    <n v="8"/>
    <x v="19"/>
    <s v="03:16:04.34"/>
    <s v="03:16:04.34"/>
    <n v="14.688000000000001"/>
    <s v="+01:02:44"/>
    <n v="10010519"/>
    <n v="109769"/>
    <s v="-"/>
    <s v="ITA"/>
    <n v="48"/>
    <n v="528"/>
    <n v="580"/>
  </r>
  <r>
    <s v="BERTONIPIERFRANCESCO25217"/>
    <n v="265"/>
    <n v="2141"/>
    <s v="BERTONI"/>
    <s v="PIERFRANCESCO"/>
    <s v="M"/>
    <d v="1969-01-14T00:00:00"/>
    <s v="M5"/>
    <n v="42"/>
    <x v="76"/>
    <s v="03:16:08.81"/>
    <s v="03:16:08.81"/>
    <n v="14.683"/>
    <s v="+01:02:48"/>
    <n v="7926469"/>
    <s v="08MO005"/>
    <m/>
    <s v="ITA"/>
    <n v="48"/>
    <n v="55.000000000000007"/>
    <n v="160"/>
  </r>
  <r>
    <s v="MARICRISTIAN28237"/>
    <n v="266"/>
    <n v="347"/>
    <s v="MARI"/>
    <s v="CRISTIAN"/>
    <s v="M"/>
    <d v="1977-04-22T00:00:00"/>
    <s v="M4"/>
    <n v="39"/>
    <x v="23"/>
    <s v="03:16:09.59"/>
    <s v="03:16:09.59"/>
    <n v="14.682"/>
    <s v="+01:02:49"/>
    <s v="A246864"/>
    <s v="07D1776"/>
    <n v="10123408333"/>
    <s v="ITA"/>
    <n v="48"/>
    <n v="82.5"/>
    <n v="175"/>
  </r>
  <r>
    <s v="GAMBELLADAVID25637"/>
    <n v="267"/>
    <n v="417"/>
    <s v="GAMBELLA"/>
    <s v="DAVID"/>
    <s v="M"/>
    <d v="1970-03-10T00:00:00"/>
    <s v="M5"/>
    <n v="43"/>
    <x v="96"/>
    <s v="03:16:16.69"/>
    <s v="03:16:12.73"/>
    <n v="14.673"/>
    <s v="+01:02:56"/>
    <n v="7968060"/>
    <s v="10MC062"/>
    <m/>
    <s v="ITA"/>
    <n v="48"/>
    <n v="55.000000000000007"/>
    <n v="155"/>
  </r>
  <r>
    <s v="MERICOVINCENZO31280"/>
    <n v="268"/>
    <n v="380"/>
    <s v="MERICO"/>
    <s v="VINCENZO"/>
    <s v="M"/>
    <d v="1985-08-21T00:00:00"/>
    <s v="M2"/>
    <n v="38"/>
    <x v="15"/>
    <s v="03:16:31.36"/>
    <s v="03:16:31.36"/>
    <n v="14.654999999999999"/>
    <s v="+01:03:11"/>
    <n v="230713766"/>
    <s v="H111367"/>
    <s v="-"/>
    <s v="ITA"/>
    <n v="48"/>
    <n v="88"/>
    <n v="180"/>
  </r>
  <r>
    <s v="MANCINIGABRIELE28199"/>
    <n v="269"/>
    <n v="818"/>
    <s v="MANCINI"/>
    <s v="GABRIELE"/>
    <s v="M"/>
    <d v="1977-03-15T00:00:00"/>
    <s v="M4"/>
    <n v="40"/>
    <x v="67"/>
    <s v="03:16:46.74"/>
    <s v="03:16:30.47"/>
    <n v="14.635999999999999"/>
    <s v="+01:03:26"/>
    <n v="7926817"/>
    <s v="08FC027"/>
    <m/>
    <s v="ITA"/>
    <n v="48"/>
    <n v="77"/>
    <n v="170"/>
  </r>
  <r>
    <s v="ALFONSISIMONE25493"/>
    <n v="270"/>
    <n v="512"/>
    <s v="ALFONSI"/>
    <s v="SIMONE"/>
    <s v="M"/>
    <d v="1969-10-17T00:00:00"/>
    <s v="M5"/>
    <n v="44"/>
    <x v="8"/>
    <s v="03:16:52.87"/>
    <s v="03:16:48.34"/>
    <n v="14.628"/>
    <s v="+01:03:32"/>
    <s v="A107726"/>
    <s v="09D0568"/>
    <n v="10050698345"/>
    <s v="ITA"/>
    <n v="48"/>
    <n v="55.000000000000007"/>
    <n v="150"/>
  </r>
  <r>
    <s v="UGOLINIENRICO25301"/>
    <n v="271"/>
    <n v="508"/>
    <s v="UGOLINI"/>
    <s v="ENRICO"/>
    <s v="M"/>
    <d v="1969-04-08T00:00:00"/>
    <s v="M5"/>
    <n v="45"/>
    <x v="8"/>
    <s v="03:17:07.10"/>
    <s v="03:17:02.10"/>
    <n v="14.611000000000001"/>
    <s v="+01:03:46"/>
    <s v="927616L"/>
    <s v="09D0568"/>
    <n v="10030114945"/>
    <s v="ITA"/>
    <n v="48"/>
    <n v="55.000000000000007"/>
    <n v="145"/>
  </r>
  <r>
    <s v="MERZISTEFANO22598"/>
    <n v="272"/>
    <n v="148"/>
    <s v="MERZI"/>
    <s v="STEFANO"/>
    <s v="M"/>
    <d v="1961-11-13T00:00:00"/>
    <s v="M7"/>
    <n v="9"/>
    <x v="97"/>
    <s v="03:17:26.69"/>
    <s v="03:17:26.69"/>
    <n v="14.586"/>
    <s v="+01:04:06"/>
    <n v="239033303"/>
    <s v="F060861"/>
    <s v="-"/>
    <s v="ITA"/>
    <n v="48"/>
    <n v="495.00000000000006"/>
    <n v="550"/>
  </r>
  <r>
    <s v="PENSERINIELIA37542"/>
    <n v="273"/>
    <n v="465"/>
    <s v="PENSERINI"/>
    <s v="ELIA"/>
    <s v="M"/>
    <d v="2002-10-13T00:00:00"/>
    <s v="ELMT"/>
    <n v="27"/>
    <x v="98"/>
    <s v="03:18:36.34"/>
    <s v="03:18:30.10"/>
    <n v="14.500999999999999"/>
    <s v="+01:05:16"/>
    <n v="230258632"/>
    <s v="H110665"/>
    <s v="-"/>
    <s v="ITA"/>
    <n v="48"/>
    <n v="165"/>
    <n v="250"/>
  </r>
  <r>
    <s v="CERVINISILVIA30666"/>
    <n v="274"/>
    <n v="140"/>
    <s v="CERVINI"/>
    <s v="SILVIA"/>
    <s v="F"/>
    <d v="1983-12-16T00:00:00"/>
    <s v="W2-:-W3"/>
    <n v="2"/>
    <x v="44"/>
    <s v="03:18:41.32"/>
    <s v="03:18:41.32"/>
    <n v="14.494999999999999"/>
    <s v="+01:05:21"/>
    <s v="A163999"/>
    <s v="08Q2974"/>
    <n v="10089159754"/>
    <s v="ITA"/>
    <n v="48"/>
    <n v="770.00000000000011"/>
    <n v="800"/>
  </r>
  <r>
    <s v="CARBINILUCIA29176"/>
    <n v="275"/>
    <n v="168"/>
    <s v="CARBINI"/>
    <s v="LUCIA"/>
    <s v="F"/>
    <d v="1979-11-17T00:00:00"/>
    <s v="W2-:-W3"/>
    <n v="3"/>
    <x v="3"/>
    <s v="03:18:48.34"/>
    <s v="03:18:48.34"/>
    <n v="14.487"/>
    <s v="+01:05:28"/>
    <s v="A194171"/>
    <s v="09W0721"/>
    <n v="10101617079"/>
    <s v="ITA"/>
    <n v="48"/>
    <n v="715.00000000000011"/>
    <n v="750"/>
  </r>
  <r>
    <s v="VICHIIVANO21851"/>
    <n v="276"/>
    <n v="838"/>
    <s v="VICHI"/>
    <s v="IVANO"/>
    <s v="M"/>
    <d v="1959-10-28T00:00:00"/>
    <s v="M7"/>
    <n v="10"/>
    <x v="99"/>
    <s v="03:18:53.69"/>
    <s v="03:18:40.41"/>
    <n v="14.48"/>
    <s v="+01:05:33"/>
    <n v="230131842"/>
    <s v="L080519"/>
    <s v="-"/>
    <s v="ITA"/>
    <n v="48"/>
    <n v="462.00000000000006"/>
    <n v="520"/>
  </r>
  <r>
    <s v="MARZIALIJADER27591"/>
    <n v="277"/>
    <n v="349"/>
    <s v="MARZIALI"/>
    <s v="JADER"/>
    <s v="M"/>
    <d v="1975-07-16T00:00:00"/>
    <s v="M4"/>
    <n v="41"/>
    <x v="23"/>
    <s v="03:18:58.95"/>
    <s v="03:18:58.95"/>
    <n v="14.474"/>
    <s v="+01:05:38"/>
    <s v="A247670"/>
    <s v="07D1776"/>
    <n v="10078867852"/>
    <s v="ITA"/>
    <n v="48"/>
    <n v="55.000000000000007"/>
    <n v="165"/>
  </r>
  <r>
    <s v="CESARINIFRANCESCO25733"/>
    <n v="278"/>
    <n v="572"/>
    <s v="CESARINI"/>
    <s v="FRANCESCO"/>
    <s v="M"/>
    <d v="1970-06-14T00:00:00"/>
    <s v="M5"/>
    <n v="46"/>
    <x v="24"/>
    <s v="03:19:05.25"/>
    <s v="03:19:05.25"/>
    <n v="14.465999999999999"/>
    <s v="+01:05:45"/>
    <n v="7909428"/>
    <s v="08RN004"/>
    <m/>
    <s v="ITA"/>
    <n v="48"/>
    <n v="55.000000000000007"/>
    <n v="140"/>
  </r>
  <r>
    <s v="CANTALONISIMONE25219"/>
    <n v="279"/>
    <n v="831"/>
    <s v="CANTALONI"/>
    <s v="SIMONE"/>
    <s v="M"/>
    <d v="1969-01-16T00:00:00"/>
    <s v="M5"/>
    <n v="47"/>
    <x v="88"/>
    <s v="03:19:24.72"/>
    <s v="03:19:18.00"/>
    <n v="14.442"/>
    <s v="+01:06:04"/>
    <s v="A285048"/>
    <s v="08X2908"/>
    <n v="10139193566"/>
    <s v="ITA"/>
    <n v="48"/>
    <n v="55.000000000000007"/>
    <n v="135"/>
  </r>
  <r>
    <s v="BENCINIFILIPPO24322"/>
    <n v="280"/>
    <n v="2276"/>
    <s v="BENCINI"/>
    <s v="FILIPPO"/>
    <s v="M"/>
    <d v="1966-08-03T00:00:00"/>
    <s v="M6"/>
    <n v="20"/>
    <x v="100"/>
    <s v="03:20:04.59"/>
    <s v="03:20:04.59"/>
    <n v="14.394"/>
    <s v="+01:06:44"/>
    <n v="230050577"/>
    <s v="L023963"/>
    <s v="-"/>
    <s v="ITA"/>
    <n v="48"/>
    <n v="242.00000000000003"/>
    <n v="320"/>
  </r>
  <r>
    <s v="BANDINIANDREA32224"/>
    <n v="281"/>
    <n v="2005"/>
    <s v="BANDINI"/>
    <s v="ANDREA"/>
    <s v="M"/>
    <d v="1988-03-22T00:00:00"/>
    <s v="M2"/>
    <n v="39"/>
    <x v="71"/>
    <s v="03:20:26.11"/>
    <s v="03:20:26.11"/>
    <n v="14.369"/>
    <s v="+01:07:05"/>
    <n v="230666273"/>
    <s v="L024617"/>
    <s v="-"/>
    <s v="ITA"/>
    <n v="48"/>
    <n v="82.5"/>
    <n v="175"/>
  </r>
  <r>
    <s v="BETTINIEMANUELE28761"/>
    <n v="282"/>
    <n v="2259"/>
    <s v="BETTINI"/>
    <s v="EMANUELE"/>
    <s v="M"/>
    <d v="1978-09-28T00:00:00"/>
    <s v="M4"/>
    <n v="42"/>
    <x v="101"/>
    <s v="03:20:48.48"/>
    <s v="03:20:43.70"/>
    <n v="14.342000000000001"/>
    <s v="+01:07:28"/>
    <n v="1012057"/>
    <s v="AICS 100767"/>
    <m/>
    <s v="ITA"/>
    <n v="48"/>
    <n v="55.000000000000007"/>
    <n v="160"/>
  </r>
  <r>
    <s v="PIACENZAANDREA26003"/>
    <n v="283"/>
    <n v="2002"/>
    <s v="PIACENZA"/>
    <s v="ANDREA"/>
    <s v="M"/>
    <d v="1971-03-11T00:00:00"/>
    <s v="M5"/>
    <n v="48"/>
    <x v="102"/>
    <s v="03:21:10.78"/>
    <s v="03:21:09.50"/>
    <n v="14.316000000000001"/>
    <s v="+01:07:50"/>
    <n v="230095117"/>
    <s v="L610277"/>
    <s v="-"/>
    <s v="ITA"/>
    <n v="48"/>
    <n v="55.000000000000007"/>
    <n v="130"/>
  </r>
  <r>
    <s v="CARLETTIDAVIDE31265"/>
    <n v="284"/>
    <n v="546"/>
    <s v="CARLETTI"/>
    <s v="DAVIDE"/>
    <s v="M"/>
    <d v="1985-08-06T00:00:00"/>
    <s v="M2"/>
    <n v="40"/>
    <x v="70"/>
    <s v="03:21:11.30"/>
    <s v="03:21:11.30"/>
    <n v="14.315"/>
    <s v="+01:07:51"/>
    <s v="A119078"/>
    <s v="09D0265"/>
    <n v="10076959679"/>
    <s v="ITA"/>
    <n v="48"/>
    <n v="77"/>
    <n v="170"/>
  </r>
  <r>
    <s v="DIOTALEVIJESSICA32060"/>
    <n v="285"/>
    <n v="90"/>
    <s v="DIOTALEVI"/>
    <s v="JESSICA"/>
    <s v="F"/>
    <d v="1987-10-10T00:00:00"/>
    <s v="W2-:-W3"/>
    <n v="4"/>
    <x v="8"/>
    <s v="03:21:13.86"/>
    <s v="03:21:13.86"/>
    <n v="14.311999999999999"/>
    <s v="+01:07:53"/>
    <s v="A134016"/>
    <s v="09D0568"/>
    <n v="10074246309"/>
    <s v="ITA"/>
    <n v="48"/>
    <n v="660"/>
    <n v="700"/>
  </r>
  <r>
    <s v="GREGORIANTONIO21557"/>
    <n v="286"/>
    <n v="2097"/>
    <s v="GREGORI"/>
    <s v="ANTONIO"/>
    <s v="M"/>
    <d v="1959-01-07T00:00:00"/>
    <s v="M7"/>
    <n v="11"/>
    <x v="9"/>
    <s v="03:21:33.09"/>
    <s v="03:21:30.31"/>
    <n v="14.289"/>
    <s v="+01:08:12"/>
    <s v="A282822"/>
    <s v="08Q3286"/>
    <n v="10031132536"/>
    <s v="ITA"/>
    <n v="48"/>
    <n v="440.00000000000006"/>
    <n v="500"/>
  </r>
  <r>
    <s v="NICOLETTITOMMASO30185"/>
    <n v="287"/>
    <n v="2110"/>
    <s v="NICOLETTI"/>
    <s v="TOMMASO"/>
    <s v="M"/>
    <d v="1982-08-22T00:00:00"/>
    <s v="M3"/>
    <n v="36"/>
    <x v="87"/>
    <s v="03:22:17.61"/>
    <s v="03:22:08.36"/>
    <n v="14.237"/>
    <s v="+01:08:57"/>
    <n v="230743982"/>
    <s v="L120136"/>
    <s v="-"/>
    <s v="ITA"/>
    <n v="48"/>
    <n v="99.000000000000014"/>
    <n v="190"/>
  </r>
  <r>
    <s v="FAZZUOLIROBERTO21616"/>
    <n v="288"/>
    <n v="141"/>
    <s v="FAZZUOLI"/>
    <s v="ROBERTO"/>
    <s v="M"/>
    <d v="1959-03-07T00:00:00"/>
    <s v="M7"/>
    <n v="12"/>
    <x v="37"/>
    <s v="03:22:18.61"/>
    <s v="03:22:18.61"/>
    <n v="14.236000000000001"/>
    <s v="+01:08:58"/>
    <n v="230769372"/>
    <s v="L012344"/>
    <s v="-"/>
    <s v="ITA"/>
    <n v="48"/>
    <n v="418.00000000000006"/>
    <n v="480"/>
  </r>
  <r>
    <s v="MANCINIROBERTO25812"/>
    <n v="289"/>
    <n v="470"/>
    <s v="MANCINI"/>
    <s v="ROBERTO"/>
    <s v="M"/>
    <d v="1970-09-01T00:00:00"/>
    <s v="M5"/>
    <n v="49"/>
    <x v="7"/>
    <s v="03:22:20.25"/>
    <s v="03:22:18.72"/>
    <n v="14.234"/>
    <s v="+01:09:00"/>
    <n v="230756088"/>
    <s v="I050408"/>
    <s v="-"/>
    <s v="ITA"/>
    <n v="48"/>
    <n v="55.000000000000007"/>
    <n v="125"/>
  </r>
  <r>
    <s v="NEGROANDREA35024"/>
    <n v="290"/>
    <n v="395"/>
    <s v="NEGRO"/>
    <s v="ANDREA"/>
    <s v="M"/>
    <d v="1995-11-21T00:00:00"/>
    <s v="ELMT"/>
    <n v="28"/>
    <x v="23"/>
    <s v="03:22:50.36"/>
    <s v="03:22:50.36"/>
    <n v="14.198"/>
    <s v="+01:09:30"/>
    <s v="A278370"/>
    <s v="07D1776"/>
    <n v="10136766849"/>
    <s v="ITA"/>
    <n v="48"/>
    <n v="154"/>
    <n v="240"/>
  </r>
  <r>
    <s v="SARDIMARIS25687"/>
    <n v="291"/>
    <n v="2095"/>
    <s v="SARDI"/>
    <s v="MARIS"/>
    <s v="M"/>
    <d v="1970-04-29T00:00:00"/>
    <s v="M5"/>
    <n v="50"/>
    <x v="103"/>
    <s v="03:22:59.08"/>
    <s v="03:22:59.08"/>
    <n v="14.188000000000001"/>
    <s v="+01:09:38"/>
    <n v="230747054"/>
    <s v="L081515"/>
    <s v="-"/>
    <s v="ITA"/>
    <n v="48"/>
    <n v="55.000000000000007"/>
    <n v="120"/>
  </r>
  <r>
    <s v="BARSOTTELLIMASSIMO25576"/>
    <n v="292"/>
    <n v="2010"/>
    <s v="BARSOTTELLI"/>
    <s v="MASSIMO"/>
    <s v="M"/>
    <d v="1970-01-08T00:00:00"/>
    <s v="M5"/>
    <n v="51"/>
    <x v="57"/>
    <s v="03:23:14.09"/>
    <s v="03:23:14.09"/>
    <n v="14.170999999999999"/>
    <s v="+01:09:53"/>
    <s v="A225866"/>
    <s v="08M3088"/>
    <n v="10050467464"/>
    <s v="ITA"/>
    <n v="48"/>
    <n v="55.000000000000007"/>
    <n v="115"/>
  </r>
  <r>
    <s v="FEDERIGIELISA32576"/>
    <n v="293"/>
    <n v="169"/>
    <s v="FEDERIGI"/>
    <s v="ELISA"/>
    <s v="F"/>
    <d v="1989-03-09T00:00:00"/>
    <s v="EWS-:-W1"/>
    <n v="3"/>
    <x v="57"/>
    <s v="03:23:14.80"/>
    <s v="03:23:14.80"/>
    <n v="14.17"/>
    <s v="+01:09:54"/>
    <s v="A249809"/>
    <s v="08M3088"/>
    <n v="10124851209"/>
    <s v="ITA"/>
    <n v="48"/>
    <n v="715.00000000000011"/>
    <n v="750"/>
  </r>
  <r>
    <s v="BONIFAZIMARCO24953"/>
    <n v="294"/>
    <n v="394"/>
    <s v="BONIFAZI"/>
    <s v="MARCO"/>
    <s v="M"/>
    <d v="1968-04-25T00:00:00"/>
    <s v="M6"/>
    <n v="21"/>
    <x v="5"/>
    <s v="03:23:20.58"/>
    <s v="03:23:14.79"/>
    <n v="14.163"/>
    <s v="+01:10:00"/>
    <s v="A047934"/>
    <s v="09Y0801"/>
    <n v="10031989974"/>
    <s v="ITA"/>
    <n v="48"/>
    <n v="231.00000000000003"/>
    <n v="310"/>
  </r>
  <r>
    <s v="BULLETTIANDREA28089"/>
    <n v="295"/>
    <n v="204"/>
    <s v="BULLETTI"/>
    <s v="ANDREA"/>
    <s v="M"/>
    <d v="1976-11-25T00:00:00"/>
    <s v="M4"/>
    <n v="43"/>
    <x v="10"/>
    <s v="03:23:22.81"/>
    <s v="03:23:22.81"/>
    <n v="14.161"/>
    <s v="+01:10:02"/>
    <s v="A234930"/>
    <s v="08N1880"/>
    <n v="10117241658"/>
    <s v="ITA"/>
    <n v="48"/>
    <n v="55.000000000000007"/>
    <n v="155"/>
  </r>
  <r>
    <s v="BARTOLINIVALERIA26852"/>
    <n v="296"/>
    <n v="278"/>
    <s v="BARTOLINI"/>
    <s v="VALERIA"/>
    <s v="F"/>
    <d v="1973-07-07T00:00:00"/>
    <s v="W4-:-W5"/>
    <n v="4"/>
    <x v="27"/>
    <s v="03:23:43.87"/>
    <s v="03:23:43.87"/>
    <n v="14.135999999999999"/>
    <s v="+01:10:23"/>
    <n v="7988352"/>
    <s v="12RM455"/>
    <m/>
    <s v="ITA"/>
    <n v="48"/>
    <n v="660"/>
    <n v="700"/>
  </r>
  <r>
    <s v="MEUCCILUCIANO23550"/>
    <n v="297"/>
    <n v="2048"/>
    <s v="MEUCCI"/>
    <s v="LUCIANO"/>
    <s v="M"/>
    <d v="1964-06-22T00:00:00"/>
    <s v="M6"/>
    <n v="22"/>
    <x v="82"/>
    <s v="03:23:46.33"/>
    <s v="03:23:46.33"/>
    <n v="14.132999999999999"/>
    <s v="+01:10:26"/>
    <s v="A249142"/>
    <s v="08U2755"/>
    <n v="10123974670"/>
    <s v="ITA"/>
    <n v="48"/>
    <n v="220.00000000000003"/>
    <n v="300"/>
  </r>
  <r>
    <s v="DRAGONIMATTIA33578"/>
    <n v="298"/>
    <n v="279"/>
    <s v="DRAGONI"/>
    <s v="MATTIA"/>
    <s v="M"/>
    <d v="1991-12-06T00:00:00"/>
    <s v="M1"/>
    <n v="30"/>
    <x v="19"/>
    <s v="03:24:07.61"/>
    <s v="03:24:07.61"/>
    <n v="14.109"/>
    <s v="+01:10:47"/>
    <n v="10010516"/>
    <n v="109769"/>
    <m/>
    <s v="ITA"/>
    <n v="48"/>
    <n v="132"/>
    <n v="220"/>
  </r>
  <r>
    <s v="LANDIROBERTO29991"/>
    <n v="299"/>
    <n v="2122"/>
    <s v="LANDI"/>
    <s v="ROBERTO"/>
    <s v="M"/>
    <d v="1982-02-09T00:00:00"/>
    <s v="M3"/>
    <n v="37"/>
    <x v="86"/>
    <s v="03:24:08.64"/>
    <s v="03:23:48.86"/>
    <n v="14.108000000000001"/>
    <s v="+01:10:48"/>
    <s v="A170820"/>
    <s v="08Y3068"/>
    <n v="10091129965"/>
    <s v="ITA"/>
    <n v="48"/>
    <n v="93.500000000000014"/>
    <n v="185"/>
  </r>
  <r>
    <s v="BAMBINISTEFANO25092"/>
    <n v="300"/>
    <n v="386"/>
    <s v="BAMBINI"/>
    <s v="STEFANO"/>
    <s v="M"/>
    <d v="1968-09-11T00:00:00"/>
    <s v="M6"/>
    <n v="23"/>
    <x v="15"/>
    <s v="03:24:33.18"/>
    <s v="03:24:33.18"/>
    <n v="14.079000000000001"/>
    <s v="+01:11:13"/>
    <s v="A277685"/>
    <s v="07W1944"/>
    <n v="10051270140"/>
    <s v="ITA"/>
    <n v="48"/>
    <n v="209.00000000000003"/>
    <n v="290"/>
  </r>
  <r>
    <s v="BROCCULIDAVIDE30142"/>
    <n v="301"/>
    <n v="331"/>
    <s v="BROCCULI"/>
    <s v="DAVIDE"/>
    <s v="M"/>
    <d v="1982-07-10T00:00:00"/>
    <s v="M3"/>
    <n v="38"/>
    <x v="23"/>
    <s v="03:24:34.19"/>
    <s v="03:24:34.19"/>
    <n v="14.077999999999999"/>
    <s v="+01:11:14"/>
    <s v="A229049"/>
    <s v="07D1776"/>
    <n v="10115743515"/>
    <s v="ITA"/>
    <n v="48"/>
    <n v="88"/>
    <n v="180"/>
  </r>
  <r>
    <s v="MILIFFIGIAMPIERO23840"/>
    <n v="302"/>
    <n v="530"/>
    <s v="MILIFFI"/>
    <s v="GIAMPIERO"/>
    <s v="M"/>
    <d v="1965-04-08T00:00:00"/>
    <s v="M6"/>
    <n v="24"/>
    <x v="8"/>
    <s v="03:24:48.36"/>
    <s v="03:24:48.36"/>
    <n v="14.061999999999999"/>
    <s v="+01:11:28"/>
    <s v="A248687"/>
    <s v="09D0568"/>
    <n v="10030384323"/>
    <s v="ITA"/>
    <n v="48"/>
    <n v="198.00000000000003"/>
    <n v="280"/>
  </r>
  <r>
    <s v="MISTRETTABEATRICE24160"/>
    <n v="303"/>
    <n v="149"/>
    <s v="MISTRETTA"/>
    <s v="BEATRICE"/>
    <s v="F"/>
    <d v="1966-02-22T00:00:00"/>
    <s v="W6-:-W8"/>
    <n v="1"/>
    <x v="78"/>
    <s v="03:24:50.01"/>
    <s v="03:24:50.01"/>
    <n v="14.06"/>
    <s v="+01:11:29"/>
    <s v="801698A"/>
    <s v="08S2753"/>
    <n v="10015886055"/>
    <s v="ITA"/>
    <n v="48"/>
    <n v="880.00000000000011"/>
    <n v="900"/>
  </r>
  <r>
    <s v="FANTININICOLA29990"/>
    <n v="304"/>
    <n v="853"/>
    <s v="FANTINI"/>
    <s v="NICOLA"/>
    <s v="M"/>
    <d v="1982-02-08T00:00:00"/>
    <s v="M3"/>
    <n v="39"/>
    <x v="67"/>
    <s v="03:24:50.62"/>
    <s v="03:24:33.08"/>
    <n v="14.058999999999999"/>
    <s v="+01:11:30"/>
    <n v="7952475"/>
    <s v="08FC027"/>
    <m/>
    <s v="ITA"/>
    <n v="48"/>
    <n v="82.5"/>
    <n v="175"/>
  </r>
  <r>
    <s v="PAPILAURA25378"/>
    <n v="305"/>
    <n v="116"/>
    <s v="PAPI"/>
    <s v="LAURA"/>
    <s v="F"/>
    <d v="1969-06-24T00:00:00"/>
    <s v="W4-:-W5"/>
    <n v="5"/>
    <x v="59"/>
    <s v="03:25:23.86"/>
    <s v="03:25:23.86"/>
    <n v="14.022"/>
    <s v="+01:12:03"/>
    <s v="A279042"/>
    <s v="08J2792"/>
    <n v="10138484557"/>
    <s v="ITA"/>
    <n v="48"/>
    <n v="627"/>
    <n v="670"/>
  </r>
  <r>
    <s v="MENCARONIPAOLO22027"/>
    <n v="306"/>
    <n v="2159"/>
    <s v="MENCARONI"/>
    <s v="PAOLO"/>
    <s v="M"/>
    <d v="1960-04-21T00:00:00"/>
    <s v="M7"/>
    <n v="13"/>
    <x v="59"/>
    <s v="03:27:28.10"/>
    <s v="03:27:23.58"/>
    <n v="13.882"/>
    <s v="+01:14:07"/>
    <n v="10010545"/>
    <n v="102640"/>
    <m/>
    <s v="ITA"/>
    <n v="48"/>
    <n v="396.00000000000006"/>
    <n v="460"/>
  </r>
  <r>
    <s v="SAFFIOTI MASSIMO28444"/>
    <n v="307"/>
    <n v="2169"/>
    <s v="SAFFIOTI "/>
    <s v="MASSIMO"/>
    <s v="M"/>
    <d v="1977-11-15T00:00:00"/>
    <s v="M4"/>
    <n v="44"/>
    <x v="104"/>
    <s v="03:27:59.11"/>
    <s v="03:27:56.83"/>
    <n v="13.847"/>
    <s v="+01:14:39"/>
    <n v="230808366"/>
    <s v="L020372"/>
    <s v="-"/>
    <s v="ITA"/>
    <n v="48"/>
    <n v="55.000000000000007"/>
    <n v="150"/>
  </r>
  <r>
    <s v="BRANDINICARLO24367"/>
    <n v="308"/>
    <n v="274"/>
    <s v="BRANDINI"/>
    <s v="CARLO"/>
    <s v="M"/>
    <d v="1966-09-17T00:00:00"/>
    <s v="M6"/>
    <n v="25"/>
    <x v="51"/>
    <s v="03:28:06.93"/>
    <s v="03:28:06.93"/>
    <n v="13.837999999999999"/>
    <s v="+01:14:46"/>
    <s v="A074121"/>
    <s v="08Q3119"/>
    <n v="10032991296"/>
    <s v="ITA"/>
    <n v="48"/>
    <n v="187.00000000000003"/>
    <n v="270"/>
  </r>
  <r>
    <s v="RIGHETTIPIETRO20996"/>
    <n v="309"/>
    <n v="121"/>
    <s v="RIGHETTI"/>
    <s v="PIETRO"/>
    <s v="M"/>
    <d v="1957-06-25T00:00:00"/>
    <s v="M8"/>
    <n v="2"/>
    <x v="95"/>
    <s v="03:28:11.88"/>
    <s v="03:28:11.88"/>
    <n v="13.833"/>
    <s v="+01:14:51"/>
    <n v="230633104"/>
    <s v="H010706"/>
    <s v="-"/>
    <s v="ITA"/>
    <n v="48"/>
    <n v="770.00000000000011"/>
    <n v="800"/>
  </r>
  <r>
    <s v="BALLINIMATTEO35990"/>
    <n v="310"/>
    <n v="2265"/>
    <s v="BALLINI"/>
    <s v="MATTEO"/>
    <s v="M"/>
    <d v="1998-07-14T00:00:00"/>
    <s v="ELMT"/>
    <n v="29"/>
    <x v="53"/>
    <s v="03:28:17.88"/>
    <s v="03:28:17.88"/>
    <n v="13.826000000000001"/>
    <s v="+01:14:57"/>
    <n v="230454186"/>
    <s v="L111504"/>
    <s v="-"/>
    <s v="ITA"/>
    <n v="48"/>
    <n v="143"/>
    <n v="230"/>
  </r>
  <r>
    <s v="BOSIDAVIDE30959"/>
    <n v="311"/>
    <n v="2148"/>
    <s v="BOSI"/>
    <s v="DAVIDE"/>
    <s v="M"/>
    <d v="1984-10-04T00:00:00"/>
    <s v="M2"/>
    <n v="41"/>
    <x v="90"/>
    <s v="03:28:18.08"/>
    <s v="03:28:18.08"/>
    <n v="13.826000000000001"/>
    <s v="+01:14:57"/>
    <n v="230302294"/>
    <s v="L110609"/>
    <s v="-"/>
    <s v="ITA"/>
    <n v="48"/>
    <n v="55.000000000000007"/>
    <n v="165"/>
  </r>
  <r>
    <s v="FAGGIOLINICRISTIAN27269"/>
    <n v="312"/>
    <n v="855"/>
    <s v="FAGGIOLINI"/>
    <s v="CRISTIAN"/>
    <s v="M"/>
    <d v="1974-08-28T00:00:00"/>
    <s v="M4"/>
    <n v="45"/>
    <x v="94"/>
    <s v="03:29:17.10"/>
    <s v="03:29:00.31"/>
    <n v="13.760999999999999"/>
    <s v="+01:15:56"/>
    <s v="A218760"/>
    <s v="07Y1786"/>
    <n v="10029907912"/>
    <s v="ITA"/>
    <n v="48"/>
    <n v="55.000000000000007"/>
    <n v="145"/>
  </r>
  <r>
    <s v="MEAZZINIROBERTO26162"/>
    <n v="313"/>
    <n v="852"/>
    <s v="MEAZZINI"/>
    <s v="ROBERTO"/>
    <s v="M"/>
    <d v="1971-08-17T00:00:00"/>
    <s v="M5"/>
    <n v="52"/>
    <x v="13"/>
    <s v="03:29:30.08"/>
    <s v="03:29:07.80"/>
    <n v="13.747"/>
    <s v="+01:16:09"/>
    <s v="A178598"/>
    <s v="08C3123"/>
    <n v="10092856969"/>
    <s v="ITA"/>
    <n v="48"/>
    <n v="55.000000000000007"/>
    <n v="110"/>
  </r>
  <r>
    <s v="GALLORINIMARCO29695"/>
    <n v="314"/>
    <n v="2228"/>
    <s v="GALLORINI"/>
    <s v="MARCO"/>
    <s v="M"/>
    <d v="1981-04-19T00:00:00"/>
    <s v="M3"/>
    <n v="40"/>
    <x v="13"/>
    <s v="03:29:35.87"/>
    <s v="03:29:35.87"/>
    <n v="13.741"/>
    <s v="+01:16:15"/>
    <s v="A226373"/>
    <s v="08C3123"/>
    <n v="10115407449"/>
    <s v="ITA"/>
    <n v="48"/>
    <n v="77"/>
    <n v="170"/>
  </r>
  <r>
    <s v="POLVERARIPAOLO27137"/>
    <n v="315"/>
    <n v="810"/>
    <s v="POLVERARI"/>
    <s v="PAOLO"/>
    <s v="M"/>
    <d v="1974-04-18T00:00:00"/>
    <s v="M4"/>
    <n v="46"/>
    <x v="3"/>
    <s v="03:30:30.51"/>
    <s v="03:30:11.32"/>
    <n v="13.680999999999999"/>
    <s v="+01:17:10"/>
    <s v="A229426"/>
    <s v="09W0721"/>
    <n v="10115969039"/>
    <s v="ITA"/>
    <n v="48"/>
    <n v="55.000000000000007"/>
    <n v="140"/>
  </r>
  <r>
    <s v="BELEFFIDANIELE29447"/>
    <n v="316"/>
    <n v="330"/>
    <s v="BELEFFI"/>
    <s v="DANIELE"/>
    <s v="M"/>
    <d v="1980-08-14T00:00:00"/>
    <s v="M3"/>
    <n v="41"/>
    <x v="23"/>
    <s v="03:30:35.88"/>
    <s v="03:30:29.34"/>
    <n v="13.675000000000001"/>
    <s v="+01:17:15"/>
    <s v="A275547"/>
    <s v="07D1776"/>
    <n v="10048433700"/>
    <s v="ITA"/>
    <n v="48"/>
    <n v="55.000000000000007"/>
    <n v="165"/>
  </r>
  <r>
    <s v="GUSELLACECILIA31214"/>
    <n v="317"/>
    <n v="103"/>
    <s v="GUSELLA"/>
    <s v="CECILIA"/>
    <s v="F"/>
    <d v="1985-06-16T00:00:00"/>
    <s v="W2-:-W3"/>
    <n v="5"/>
    <x v="23"/>
    <s v="03:30:35.99"/>
    <s v="03:30:35.99"/>
    <n v="13.675000000000001"/>
    <s v="+01:17:15"/>
    <s v="A248319"/>
    <s v="07D1776"/>
    <n v="10124498066"/>
    <s v="ITA"/>
    <n v="48"/>
    <n v="627"/>
    <n v="670"/>
  </r>
  <r>
    <s v="ALFONSIGIANCARLO22571"/>
    <n v="318"/>
    <n v="2086"/>
    <s v="ALFONSI"/>
    <s v="GIANCARLO"/>
    <s v="M"/>
    <d v="1961-10-17T00:00:00"/>
    <s v="M7"/>
    <n v="14"/>
    <x v="4"/>
    <s v="03:30:36.50"/>
    <s v="03:30:36.50"/>
    <n v="13.675000000000001"/>
    <s v="+01:17:16"/>
    <s v="A256318"/>
    <s v="08D3124"/>
    <n v="10126828894"/>
    <s v="ITA"/>
    <n v="48"/>
    <n v="374.00000000000006"/>
    <n v="440"/>
  </r>
  <r>
    <s v="MACCHEROZZIMARTA26343"/>
    <n v="319"/>
    <n v="106"/>
    <s v="MACCHEROZZI"/>
    <s v="MARTA"/>
    <s v="F"/>
    <d v="1972-02-14T00:00:00"/>
    <s v="W4-:-W5"/>
    <n v="6"/>
    <x v="43"/>
    <s v="03:30:45.32"/>
    <s v="03:30:45.32"/>
    <n v="13.664999999999999"/>
    <s v="+01:17:25"/>
    <n v="239038422"/>
    <s v="H035569"/>
    <s v="-"/>
    <s v="ITA"/>
    <n v="48"/>
    <n v="594"/>
    <n v="640"/>
  </r>
  <r>
    <s v="MURATORIGIAMPAOLO24534"/>
    <n v="320"/>
    <n v="318"/>
    <s v="MURATORI"/>
    <s v="GIAMPAOLO"/>
    <s v="M"/>
    <d v="1967-03-03T00:00:00"/>
    <s v="M6"/>
    <n v="26"/>
    <x v="43"/>
    <s v="03:30:54.12"/>
    <s v="03:30:54.12"/>
    <n v="13.656000000000001"/>
    <s v="+01:17:34"/>
    <n v="239038424"/>
    <s v="H035569"/>
    <s v="-"/>
    <s v="ITA"/>
    <n v="48"/>
    <n v="176"/>
    <n v="260"/>
  </r>
  <r>
    <s v="DELLE DONNENICOLA23934"/>
    <n v="321"/>
    <n v="588"/>
    <s v="DELLE DONNE"/>
    <s v="NICOLA"/>
    <s v="M"/>
    <d v="1965-07-11T00:00:00"/>
    <s v="M6"/>
    <n v="27"/>
    <x v="40"/>
    <s v="03:30:54.51"/>
    <s v="03:30:54.51"/>
    <n v="13.654999999999999"/>
    <s v="+01:17:34"/>
    <s v="A243277"/>
    <s v="12M1281"/>
    <n v="10121105389"/>
    <s v="ITA"/>
    <n v="48"/>
    <n v="165"/>
    <n v="250"/>
  </r>
  <r>
    <s v="DE MALDE'ENRICO24758"/>
    <n v="322"/>
    <n v="337"/>
    <s v="DE MALDE'"/>
    <s v="ENRICO"/>
    <s v="M"/>
    <d v="1967-10-13T00:00:00"/>
    <s v="M6"/>
    <n v="28"/>
    <x v="23"/>
    <s v="03:31:12.80"/>
    <s v="03:31:06.56"/>
    <n v="13.635"/>
    <s v="+01:17:52"/>
    <s v="A014516"/>
    <s v="07D1776"/>
    <n v="10031051502"/>
    <s v="ITA"/>
    <n v="48"/>
    <n v="154"/>
    <n v="240"/>
  </r>
  <r>
    <s v="FARINIALESSANDRO28969"/>
    <n v="323"/>
    <n v="285"/>
    <s v="FARINI"/>
    <s v="ALESSANDRO"/>
    <s v="M"/>
    <d v="1979-04-24T00:00:00"/>
    <s v="M3"/>
    <n v="42"/>
    <x v="19"/>
    <s v="03:31:59.95"/>
    <s v="03:31:59.95"/>
    <n v="13.585000000000001"/>
    <s v="+01:18:39"/>
    <n v="10010517"/>
    <n v="109769"/>
    <m/>
    <s v="ITA"/>
    <n v="48"/>
    <n v="55.000000000000007"/>
    <n v="160"/>
  </r>
  <r>
    <s v="SIGNORINISIMONE23460"/>
    <n v="324"/>
    <n v="353"/>
    <s v="SIGNORINI"/>
    <s v="SIMONE"/>
    <s v="M"/>
    <d v="1964-03-24T00:00:00"/>
    <s v="M6"/>
    <n v="29"/>
    <x v="23"/>
    <s v="03:32:03.38"/>
    <s v="03:32:03.38"/>
    <n v="13.581"/>
    <s v="+01:18:43"/>
    <s v="A152057"/>
    <s v="07D1776"/>
    <n v="10080432582"/>
    <s v="ITA"/>
    <n v="48"/>
    <n v="143"/>
    <n v="230"/>
  </r>
  <r>
    <s v="PRUSSIALESSIO31743"/>
    <n v="325"/>
    <n v="280"/>
    <s v="PRUSSI"/>
    <s v="ALESSIO"/>
    <s v="M"/>
    <d v="1986-11-27T00:00:00"/>
    <s v="M2"/>
    <n v="42"/>
    <x v="19"/>
    <s v="03:33:34.64"/>
    <s v="03:31:09.51"/>
    <n v="13.484999999999999"/>
    <s v="+01:20:14"/>
    <n v="10010525"/>
    <n v="109769"/>
    <m/>
    <s v="ITA"/>
    <n v="48"/>
    <n v="55.000000000000007"/>
    <n v="160"/>
  </r>
  <r>
    <s v="SAMPAOLIGIMMI29359"/>
    <n v="326"/>
    <n v="814"/>
    <s v="SAMPAOLI"/>
    <s v="GIMMI"/>
    <s v="M"/>
    <d v="1980-05-18T00:00:00"/>
    <s v="M3"/>
    <n v="43"/>
    <x v="67"/>
    <s v="03:33:37.63"/>
    <s v="03:33:18.85"/>
    <n v="13.481"/>
    <s v="+01:20:17"/>
    <n v="7926833"/>
    <s v="08FC027"/>
    <m/>
    <s v="ITA"/>
    <n v="48"/>
    <n v="55.000000000000007"/>
    <n v="155"/>
  </r>
  <r>
    <s v="BARACCHIGIANNI24906"/>
    <n v="327"/>
    <n v="835"/>
    <s v="BARACCHI"/>
    <s v="GIANNI"/>
    <s v="M"/>
    <d v="1968-03-09T00:00:00"/>
    <s v="M6"/>
    <n v="30"/>
    <x v="16"/>
    <s v="03:33:57.77"/>
    <s v="03:33:34.50"/>
    <n v="13.46"/>
    <s v="+01:20:37"/>
    <s v="A236600"/>
    <s v="08W3229"/>
    <n v="10119138111"/>
    <s v="ITA"/>
    <n v="48"/>
    <n v="132"/>
    <n v="220"/>
  </r>
  <r>
    <s v="CONTIANDREA25139"/>
    <n v="328"/>
    <n v="836"/>
    <s v="CONTI"/>
    <s v="ANDREA"/>
    <s v="M"/>
    <d v="1968-10-28T00:00:00"/>
    <s v="M6"/>
    <n v="31"/>
    <x v="16"/>
    <s v="03:33:57.90"/>
    <s v="03:33:35.00"/>
    <n v="13.46"/>
    <s v="+01:20:37"/>
    <s v="A258295"/>
    <s v="08W3229"/>
    <n v="10127193858"/>
    <s v="ITA"/>
    <n v="48"/>
    <n v="126.50000000000001"/>
    <n v="215"/>
  </r>
  <r>
    <s v="BRUGUIERGRETA35411"/>
    <n v="329"/>
    <n v="138"/>
    <s v="BRUGUIER"/>
    <s v="GRETA"/>
    <s v="F"/>
    <d v="1996-12-12T00:00:00"/>
    <s v="EWS-:-W1"/>
    <n v="4"/>
    <x v="11"/>
    <s v="03:34:33.98"/>
    <s v="03:34:33.98"/>
    <n v="13.422000000000001"/>
    <s v="+01:21:13"/>
    <s v="A251415"/>
    <s v="08V3299"/>
    <n v="10009838107"/>
    <s v="ITA"/>
    <n v="48"/>
    <n v="660"/>
    <n v="700"/>
  </r>
  <r>
    <s v="VANNUCCINISTEFANO25143"/>
    <n v="330"/>
    <n v="2175"/>
    <s v="VANNUCCINI"/>
    <s v="STEFANO"/>
    <s v="M"/>
    <d v="1968-11-01T00:00:00"/>
    <s v="M6"/>
    <n v="32"/>
    <x v="34"/>
    <s v="03:34:57.60"/>
    <s v="03:34:45.70"/>
    <n v="13.398"/>
    <s v="+01:21:37"/>
    <n v="230668078"/>
    <s v="L090946"/>
    <s v="-"/>
    <s v="ITA"/>
    <n v="48"/>
    <n v="121.00000000000001"/>
    <n v="210"/>
  </r>
  <r>
    <s v="BETTINIANDREA20183"/>
    <n v="331"/>
    <n v="137"/>
    <s v="BETTINI"/>
    <s v="ANDREA"/>
    <s v="M"/>
    <d v="1955-04-04T00:00:00"/>
    <s v="M8"/>
    <n v="3"/>
    <x v="105"/>
    <s v="03:35:04.81"/>
    <s v="03:35:04.81"/>
    <n v="13.39"/>
    <s v="+01:21:44"/>
    <n v="230621830"/>
    <s v="L111488"/>
    <s v="-"/>
    <s v="ITA"/>
    <n v="48"/>
    <n v="715.00000000000011"/>
    <n v="750"/>
  </r>
  <r>
    <s v="BERTOLINOSTEFANO24199"/>
    <n v="332"/>
    <n v="808"/>
    <s v="BERTOLINO"/>
    <s v="STEFANO"/>
    <s v="M"/>
    <d v="1966-04-02T00:00:00"/>
    <s v="M6"/>
    <n v="33"/>
    <x v="81"/>
    <s v="03:35:14.40"/>
    <s v="03:34:52.37"/>
    <n v="13.38"/>
    <s v="+01:21:54"/>
    <s v="A283042"/>
    <s v="10M0218"/>
    <n v="10029074722"/>
    <s v="ITA"/>
    <n v="48"/>
    <n v="115.50000000000001"/>
    <n v="205"/>
  </r>
  <r>
    <s v="GASTALDICHIARA32408"/>
    <n v="333"/>
    <n v="181"/>
    <s v="GASTALDI"/>
    <s v="CHIARA"/>
    <s v="F"/>
    <d v="1988-09-22T00:00:00"/>
    <s v="W2-:-W3"/>
    <n v="6"/>
    <x v="27"/>
    <s v="03:35:15.76"/>
    <s v="03:35:15.76"/>
    <n v="13.379"/>
    <s v="+01:21:55"/>
    <n v="7987011"/>
    <s v="12RM455"/>
    <m/>
    <s v="ITA"/>
    <n v="48"/>
    <n v="594"/>
    <n v="640"/>
  </r>
  <r>
    <s v="PUCCICLAUDIO23776"/>
    <n v="334"/>
    <n v="819"/>
    <s v="PUCCI"/>
    <s v="CLAUDIO"/>
    <s v="M"/>
    <d v="1965-02-03T00:00:00"/>
    <s v="M6"/>
    <n v="34"/>
    <x v="106"/>
    <s v="03:35:17.07"/>
    <s v="03:35:01.11"/>
    <n v="13.378"/>
    <s v="+01:21:56"/>
    <s v="A251130"/>
    <s v="11P3073"/>
    <n v="10125509391"/>
    <s v="ITA"/>
    <n v="48"/>
    <n v="110.00000000000001"/>
    <n v="200"/>
  </r>
  <r>
    <s v="DEL BIANCOMATTIA30040"/>
    <n v="335"/>
    <n v="319"/>
    <s v="DEL BIANCO"/>
    <s v="MATTIA"/>
    <s v="M"/>
    <d v="1982-03-30T00:00:00"/>
    <s v="M3"/>
    <n v="44"/>
    <x v="107"/>
    <s v="03:36:02.29"/>
    <s v="03:35:59.77"/>
    <n v="13.331"/>
    <s v="+01:22:42"/>
    <s v="AT-15202431-22/23"/>
    <n v="15200359"/>
    <m/>
    <s v="ITA"/>
    <n v="48"/>
    <n v="55.000000000000007"/>
    <n v="150"/>
  </r>
  <r>
    <s v="MARANGHIGABRIELE26712"/>
    <n v="336"/>
    <n v="2216"/>
    <s v="MARANGHI"/>
    <s v="GABRIELE"/>
    <s v="M"/>
    <d v="1973-02-17T00:00:00"/>
    <s v="M5"/>
    <n v="53"/>
    <x v="2"/>
    <s v="03:36:35.55"/>
    <s v="03:36:35.55"/>
    <n v="13.297000000000001"/>
    <s v="+01:23:15"/>
    <s v="A283967"/>
    <s v="08L3171"/>
    <n v="10082494743"/>
    <s v="ITA"/>
    <n v="48"/>
    <n v="55.000000000000007"/>
    <n v="105"/>
  </r>
  <r>
    <s v="CECCHIANDREA23783"/>
    <n v="337"/>
    <n v="2211"/>
    <s v="CECCHI"/>
    <s v="ANDREA"/>
    <s v="M"/>
    <d v="1965-02-10T00:00:00"/>
    <s v="M6"/>
    <n v="35"/>
    <x v="2"/>
    <s v="03:36:47.14"/>
    <s v="03:36:47.14"/>
    <n v="13.285"/>
    <s v="+01:23:27"/>
    <s v="A109119"/>
    <s v="08L3171"/>
    <n v="10050708146"/>
    <s v="ITA"/>
    <n v="48"/>
    <n v="104.50000000000001"/>
    <n v="195"/>
  </r>
  <r>
    <s v="MENGOZZICARLO25617"/>
    <n v="338"/>
    <n v="858"/>
    <s v="MENGOZZI"/>
    <s v="CARLO"/>
    <s v="M"/>
    <d v="1970-02-18T00:00:00"/>
    <s v="M5"/>
    <n v="54"/>
    <x v="67"/>
    <s v="03:37:19.40"/>
    <s v="03:37:02.06"/>
    <n v="13.252000000000001"/>
    <s v="+01:23:59"/>
    <n v="7931940"/>
    <s v="08FC027"/>
    <m/>
    <s v="ITA"/>
    <n v="48"/>
    <n v="55.000000000000007"/>
    <n v="100"/>
  </r>
  <r>
    <s v="SAVARELLIFEDERICO30110"/>
    <n v="339"/>
    <n v="2174"/>
    <s v="SAVARELLI"/>
    <s v="FEDERICO"/>
    <s v="M"/>
    <d v="1982-06-08T00:00:00"/>
    <s v="M3"/>
    <n v="45"/>
    <x v="34"/>
    <s v="03:37:23.52"/>
    <s v="03:37:10.84"/>
    <n v="13.247999999999999"/>
    <s v="+01:24:03"/>
    <n v="230668074"/>
    <s v="L090946"/>
    <s v="-"/>
    <s v="ITA"/>
    <n v="48"/>
    <n v="55.000000000000007"/>
    <n v="145"/>
  </r>
  <r>
    <s v="MANCINISTEFANO25795"/>
    <n v="340"/>
    <n v="346"/>
    <s v="MANCINI"/>
    <s v="STEFANO"/>
    <s v="M"/>
    <d v="1970-08-15T00:00:00"/>
    <s v="M5"/>
    <n v="55"/>
    <x v="23"/>
    <s v="03:37:27.88"/>
    <s v="03:37:27.88"/>
    <n v="13.244"/>
    <s v="+01:24:07"/>
    <s v="A022049"/>
    <s v="07D1776"/>
    <n v="10031263989"/>
    <s v="ITA"/>
    <n v="48"/>
    <n v="55.000000000000007"/>
    <n v="95"/>
  </r>
  <r>
    <s v="PACIFILIPPO27813"/>
    <n v="341"/>
    <n v="399"/>
    <s v="PACI"/>
    <s v="FILIPPO"/>
    <s v="M"/>
    <d v="1976-02-23T00:00:00"/>
    <s v="M4"/>
    <n v="47"/>
    <x v="108"/>
    <s v="03:37:28.30"/>
    <s v="03:37:28.30"/>
    <n v="13.243"/>
    <s v="+01:24:08"/>
    <n v="7931507"/>
    <s v="08RN023"/>
    <m/>
    <s v="ITA"/>
    <n v="48"/>
    <n v="55.000000000000007"/>
    <n v="135"/>
  </r>
  <r>
    <s v="ACCIAIMAURIZIO21299"/>
    <n v="342"/>
    <n v="569"/>
    <s v="ACCIAI"/>
    <s v="MAURIZIO"/>
    <s v="M"/>
    <d v="1958-04-24T00:00:00"/>
    <s v="M8"/>
    <n v="4"/>
    <x v="43"/>
    <s v="03:37:52.90"/>
    <s v="03:37:52.90"/>
    <n v="13.218"/>
    <s v="+01:24:32"/>
    <n v="230669697"/>
    <s v="H035569"/>
    <s v="-"/>
    <s v="ITA"/>
    <n v="48"/>
    <n v="660"/>
    <n v="700"/>
  </r>
  <r>
    <s v="CARDELLIFILIBERTO23525"/>
    <n v="343"/>
    <n v="2187"/>
    <s v="CARDELLI"/>
    <s v="FILIBERTO"/>
    <s v="M"/>
    <d v="1964-05-28T00:00:00"/>
    <s v="M6"/>
    <n v="36"/>
    <x v="4"/>
    <s v="03:37:58.16"/>
    <s v="03:37:58.16"/>
    <n v="13.212999999999999"/>
    <s v="+01:24:38"/>
    <s v="A218161"/>
    <s v="08D3124"/>
    <n v="10112427024"/>
    <s v="ITA"/>
    <n v="48"/>
    <n v="99.000000000000014"/>
    <n v="190"/>
  </r>
  <r>
    <s v="PALAZZILUCA27284"/>
    <n v="344"/>
    <n v="2178"/>
    <s v="PALAZZI"/>
    <s v="LUCA"/>
    <s v="M"/>
    <d v="1974-09-12T00:00:00"/>
    <s v="M4"/>
    <n v="48"/>
    <x v="34"/>
    <s v="03:39:25.09"/>
    <s v="03:39:14.84"/>
    <n v="13.125999999999999"/>
    <s v="+01:26:04"/>
    <n v="230668071"/>
    <s v="L090946"/>
    <s v="-"/>
    <s v="ITA"/>
    <n v="48"/>
    <n v="55.000000000000007"/>
    <n v="130"/>
  </r>
  <r>
    <s v="LAMASSAGIOVAN GIACOMO30518"/>
    <n v="345"/>
    <n v="549"/>
    <s v="LAMASSA"/>
    <s v="GIOVAN GIACOMO"/>
    <s v="M"/>
    <d v="1983-07-21T00:00:00"/>
    <s v="M3"/>
    <n v="46"/>
    <x v="70"/>
    <s v="03:41:14.20"/>
    <s v="03:41:01.27"/>
    <n v="13.018000000000001"/>
    <s v="+01:27:54"/>
    <s v="A089377"/>
    <s v="09D0265"/>
    <n v="10033871067"/>
    <s v="ITA"/>
    <n v="48"/>
    <n v="55.000000000000007"/>
    <n v="140"/>
  </r>
  <r>
    <s v="LITTILORENZA35534"/>
    <n v="346"/>
    <n v="105"/>
    <s v="LITTI"/>
    <s v="LORENZA"/>
    <s v="F"/>
    <d v="1997-04-14T00:00:00"/>
    <s v="EWS-:-W1"/>
    <n v="5"/>
    <x v="8"/>
    <s v="03:42:48.67"/>
    <s v="03:42:48.67"/>
    <n v="12.926"/>
    <s v="+01:29:28"/>
    <s v="A191574"/>
    <s v="09D0568"/>
    <n v="10101177852"/>
    <s v="ITA"/>
    <n v="48"/>
    <n v="627"/>
    <n v="670"/>
  </r>
  <r>
    <s v="BURATTIROBERTA26311"/>
    <n v="347"/>
    <n v="78"/>
    <s v="BURATTI"/>
    <s v="ROBERTA"/>
    <s v="F"/>
    <d v="1972-01-13T00:00:00"/>
    <s v="W4-:-W5"/>
    <n v="7"/>
    <x v="12"/>
    <s v="03:42:52.79"/>
    <s v="03:42:52.79"/>
    <n v="12.922000000000001"/>
    <s v="+01:29:32"/>
    <s v="A275675"/>
    <s v="07Z1971"/>
    <n v="10136379758"/>
    <s v="ITA"/>
    <n v="48"/>
    <n v="561"/>
    <n v="610"/>
  </r>
  <r>
    <s v="BRACCIALIROBERTO26625"/>
    <n v="348"/>
    <n v="830"/>
    <s v="BRACCIALI"/>
    <s v="ROBERTO"/>
    <s v="M"/>
    <d v="1972-11-22T00:00:00"/>
    <s v="M5"/>
    <n v="56"/>
    <x v="88"/>
    <s v="03:42:54.59"/>
    <s v="03:42:37.55"/>
    <n v="12.92"/>
    <s v="+01:29:34"/>
    <n v="230636651"/>
    <s v="L011936"/>
    <s v="-"/>
    <s v="ITA"/>
    <n v="48"/>
    <n v="55.000000000000007"/>
    <n v="90"/>
  </r>
  <r>
    <s v="LISOTTILUCA30114"/>
    <n v="349"/>
    <n v="344"/>
    <s v="LISOTTI"/>
    <s v="LUCA"/>
    <s v="M"/>
    <d v="1982-06-12T00:00:00"/>
    <s v="M3"/>
    <n v="47"/>
    <x v="23"/>
    <s v="03:43:24.16"/>
    <s v="03:43:17.36"/>
    <n v="12.891999999999999"/>
    <s v="+01:30:04"/>
    <s v="A248320"/>
    <s v="07D1776"/>
    <n v="10124142604"/>
    <s v="ITA"/>
    <n v="48"/>
    <n v="55.000000000000007"/>
    <n v="135"/>
  </r>
  <r>
    <s v="CLEMENTIPAOLO24399"/>
    <n v="350"/>
    <n v="438"/>
    <s v="CLEMENTI"/>
    <s v="PAOLO"/>
    <s v="M"/>
    <d v="1966-10-19T00:00:00"/>
    <s v="M6"/>
    <n v="37"/>
    <x v="107"/>
    <s v="03:44:05.77"/>
    <s v="03:44:02.57"/>
    <n v="12.852"/>
    <s v="+01:30:45"/>
    <s v="AT-15201143-22/23"/>
    <n v="15200359"/>
    <m/>
    <s v="ITA"/>
    <n v="48"/>
    <n v="93.500000000000014"/>
    <n v="185"/>
  </r>
  <r>
    <s v="TENTISTEFANO31476"/>
    <n v="351"/>
    <n v="316"/>
    <s v="TENTI"/>
    <s v="STEFANO"/>
    <s v="M"/>
    <d v="1986-03-05T00:00:00"/>
    <s v="M2"/>
    <n v="43"/>
    <x v="107"/>
    <s v="03:44:09.56"/>
    <s v="03:44:04.38"/>
    <n v="12.848000000000001"/>
    <s v="+01:30:49"/>
    <s v="AT-15200620-22/23"/>
    <n v="15200359"/>
    <m/>
    <s v="ITA"/>
    <n v="48"/>
    <n v="55.000000000000007"/>
    <n v="155"/>
  </r>
  <r>
    <s v="BUGLIONEDOMENICO25857"/>
    <n v="352"/>
    <n v="2145"/>
    <s v="BUGLIONE"/>
    <s v="DOMENICO"/>
    <s v="M"/>
    <d v="1970-10-16T00:00:00"/>
    <s v="M5"/>
    <n v="57"/>
    <x v="11"/>
    <s v="03:44:33.62"/>
    <s v="03:44:33.62"/>
    <n v="12.824999999999999"/>
    <s v="+01:31:13"/>
    <n v="230115361"/>
    <s v="L109175"/>
    <s v="-"/>
    <s v="ITA"/>
    <n v="48"/>
    <n v="55.000000000000007"/>
    <n v="85"/>
  </r>
  <r>
    <s v="PIERONIILARIA28028"/>
    <n v="353"/>
    <n v="156"/>
    <s v="PIERONI"/>
    <s v="ILARIA"/>
    <s v="F"/>
    <d v="1976-09-25T00:00:00"/>
    <s v="W4-:-W5"/>
    <n v="8"/>
    <x v="51"/>
    <s v="03:44:35.18"/>
    <s v="03:44:35.18"/>
    <n v="12.824"/>
    <s v="+01:31:15"/>
    <s v="A188089"/>
    <s v="08Q3119"/>
    <n v="10100160968"/>
    <s v="ITA"/>
    <n v="48"/>
    <n v="528"/>
    <n v="580"/>
  </r>
  <r>
    <s v="DZITACIONUT30358"/>
    <n v="354"/>
    <n v="2249"/>
    <s v="DZITAC"/>
    <s v="IONUT"/>
    <s v="M"/>
    <d v="1983-02-11T00:00:00"/>
    <s v="M3"/>
    <n v="48"/>
    <x v="14"/>
    <s v="03:44:54.44"/>
    <s v="03:44:49.72"/>
    <n v="12.805"/>
    <s v="+01:31:34"/>
    <s v="A252479"/>
    <s v="08Z2799"/>
    <n v="10125293466"/>
    <s v="ROU"/>
    <n v="48"/>
    <n v="55.000000000000007"/>
    <n v="130"/>
  </r>
  <r>
    <s v="REDDITIGIANNI27019"/>
    <n v="355"/>
    <n v="277"/>
    <s v="REDDITI"/>
    <s v="GIANNI"/>
    <s v="M"/>
    <d v="1973-12-21T00:00:00"/>
    <s v="M5"/>
    <n v="58"/>
    <x v="59"/>
    <s v="03:46:42.92"/>
    <s v="03:46:42.92"/>
    <n v="12.702999999999999"/>
    <s v="+01:33:22"/>
    <n v="10010572"/>
    <n v="102640"/>
    <m/>
    <s v="ITA"/>
    <n v="48"/>
    <n v="55.000000000000007"/>
    <n v="80"/>
  </r>
  <r>
    <s v="DI CINTIOGIAMPIERO23306"/>
    <n v="356"/>
    <n v="834"/>
    <s v="DI CINTIO"/>
    <s v="GIAMPIERO"/>
    <s v="M"/>
    <d v="1963-10-22T00:00:00"/>
    <s v="M7"/>
    <n v="15"/>
    <x v="42"/>
    <s v="03:46:44.77"/>
    <s v="03:46:27.47"/>
    <n v="12.701000000000001"/>
    <s v="+01:33:24"/>
    <s v="971400D"/>
    <s v="07Q1914"/>
    <n v="10030461115"/>
    <s v="ITA"/>
    <n v="48"/>
    <n v="352"/>
    <n v="420"/>
  </r>
  <r>
    <s v="TOMASSINIMARCO28839"/>
    <n v="357"/>
    <n v="362"/>
    <s v="TOMASSINI"/>
    <s v="MARCO"/>
    <s v="M"/>
    <d v="1978-12-15T00:00:00"/>
    <s v="M4"/>
    <n v="49"/>
    <x v="30"/>
    <s v="03:46:51.57"/>
    <s v="03:46:51.57"/>
    <n v="12.695"/>
    <s v="+01:33:31"/>
    <s v="A274675"/>
    <s v="09G0809"/>
    <n v="10135804731"/>
    <s v="ITA"/>
    <n v="48"/>
    <n v="55.000000000000007"/>
    <n v="125"/>
  </r>
  <r>
    <s v="SANCHINIOSCAR25811"/>
    <n v="358"/>
    <n v="398"/>
    <s v="SANCHINI"/>
    <s v="OSCAR"/>
    <s v="M"/>
    <d v="1970-08-31T00:00:00"/>
    <s v="M5"/>
    <n v="59"/>
    <x v="109"/>
    <s v="03:47:02.19"/>
    <s v="03:47:02.16"/>
    <n v="12.685"/>
    <s v="+01:33:42"/>
    <n v="10257555"/>
    <n v="32319"/>
    <m/>
    <s v="ITA"/>
    <n v="48"/>
    <n v="55.000000000000007"/>
    <n v="75"/>
  </r>
  <r>
    <s v="SIMONISTEFANO21730"/>
    <n v="359"/>
    <n v="408"/>
    <s v="SIMONI"/>
    <s v="STEFANO"/>
    <s v="M"/>
    <d v="1959-06-29T00:00:00"/>
    <s v="M7"/>
    <n v="16"/>
    <x v="56"/>
    <s v="03:47:21.44"/>
    <s v="03:47:09.77"/>
    <n v="12.667"/>
    <s v="+01:34:01"/>
    <s v="AT-06205323-22/23"/>
    <n v="6200325"/>
    <m/>
    <s v="ITA"/>
    <n v="48"/>
    <n v="330"/>
    <n v="400"/>
  </r>
  <r>
    <s v="TOSIMASSIMO21707"/>
    <n v="360"/>
    <n v="309"/>
    <s v="TOSI"/>
    <s v="MASSIMO"/>
    <s v="M"/>
    <d v="1959-06-06T00:00:00"/>
    <s v="M7"/>
    <n v="17"/>
    <x v="110"/>
    <s v="03:47:39.52"/>
    <s v="03:47:37.99"/>
    <n v="12.651"/>
    <s v="+01:34:19"/>
    <n v="7996833"/>
    <s v="08FC112"/>
    <m/>
    <s v="ITA"/>
    <n v="48"/>
    <n v="308"/>
    <n v="380"/>
  </r>
  <r>
    <s v="PEDANIGIUSEPPE LUCA20762"/>
    <n v="361"/>
    <n v="2254"/>
    <s v="PEDANI"/>
    <s v="GIUSEPPE LUCA"/>
    <s v="M"/>
    <d v="1956-11-03T00:00:00"/>
    <s v="M8"/>
    <n v="5"/>
    <x v="14"/>
    <s v="03:49:39.58"/>
    <s v="03:49:39.58"/>
    <n v="12.54"/>
    <s v="+01:36:19"/>
    <s v="A018784"/>
    <s v="08Z2799"/>
    <n v="10031168811"/>
    <s v="ITA"/>
    <n v="48"/>
    <n v="627"/>
    <n v="670"/>
  </r>
  <r>
    <s v="CIOLLIMARCO23581"/>
    <n v="362"/>
    <n v="2071"/>
    <s v="CIOLLI"/>
    <s v="MARCO"/>
    <s v="M"/>
    <d v="1964-07-23T00:00:00"/>
    <s v="M6"/>
    <n v="38"/>
    <x v="6"/>
    <s v="03:50:13.24"/>
    <s v="03:50:13.24"/>
    <n v="12.51"/>
    <s v="+01:36:53"/>
    <s v="A107388"/>
    <s v="08C3016"/>
    <n v="10048921528"/>
    <s v="ITA"/>
    <n v="48"/>
    <n v="88"/>
    <n v="180"/>
  </r>
  <r>
    <s v="TANTURLIMAURO21253"/>
    <n v="363"/>
    <n v="823"/>
    <s v="TANTURLI"/>
    <s v="MAURO"/>
    <s v="M"/>
    <d v="1958-03-09T00:00:00"/>
    <s v="M8"/>
    <n v="6"/>
    <x v="4"/>
    <s v="03:50:32.10"/>
    <s v="03:50:15.72"/>
    <n v="12.493"/>
    <s v="+01:37:11"/>
    <s v="A085716"/>
    <s v="08D3124"/>
    <n v="10033631500"/>
    <s v="ITA"/>
    <n v="48"/>
    <n v="594"/>
    <n v="640"/>
  </r>
  <r>
    <s v="CANTARINIGABRIELE26721"/>
    <n v="364"/>
    <n v="545"/>
    <s v="CANTARINI"/>
    <s v="GABRIELE"/>
    <s v="M"/>
    <d v="1973-02-26T00:00:00"/>
    <s v="M5"/>
    <n v="60"/>
    <x v="70"/>
    <s v="03:50:32.60"/>
    <s v="03:50:17.06"/>
    <n v="12.492000000000001"/>
    <s v="+01:37:12"/>
    <s v="A192952"/>
    <s v="09D0265"/>
    <n v="10101616675"/>
    <s v="ITA"/>
    <n v="48"/>
    <n v="55.000000000000007"/>
    <n v="70"/>
  </r>
  <r>
    <s v="BETTIROBERTO30467"/>
    <n v="365"/>
    <n v="384"/>
    <s v="BETTI"/>
    <s v="ROBERTO"/>
    <s v="M"/>
    <d v="1983-05-31T00:00:00"/>
    <s v="M3"/>
    <n v="49"/>
    <x v="15"/>
    <s v="03:50:34.37"/>
    <s v="03:50:34.37"/>
    <n v="12.491"/>
    <s v="+01:37:14"/>
    <n v="230713751"/>
    <s v="H111367"/>
    <m/>
    <s v="ITA"/>
    <n v="48"/>
    <n v="55.000000000000007"/>
    <n v="125"/>
  </r>
  <r>
    <s v="TONTINIMARCO27996"/>
    <n v="366"/>
    <n v="847"/>
    <s v="TONTINI"/>
    <s v="MARCO"/>
    <s v="M"/>
    <d v="1976-08-24T00:00:00"/>
    <s v="M4"/>
    <n v="50"/>
    <x v="9"/>
    <s v="03:51:14.08"/>
    <s v="03:50:56.11"/>
    <n v="12.455"/>
    <s v="+01:37:53"/>
    <s v="A258182"/>
    <s v="08Q3286"/>
    <n v="10127396245"/>
    <s v="ITA"/>
    <n v="48"/>
    <n v="55.000000000000007"/>
    <n v="120"/>
  </r>
  <r>
    <s v="BATISTINIPAOLO29027"/>
    <n v="367"/>
    <n v="558"/>
    <s v="BATISTINI"/>
    <s v="PAOLO"/>
    <s v="M"/>
    <d v="1979-06-21T00:00:00"/>
    <s v="M3"/>
    <n v="50"/>
    <x v="34"/>
    <s v="03:51:16.32"/>
    <s v="03:51:07.78"/>
    <n v="12.452999999999999"/>
    <s v="+01:37:56"/>
    <s v="A247983"/>
    <s v="08G3359"/>
    <n v="10123620622"/>
    <s v="ITA"/>
    <n v="48"/>
    <n v="55.000000000000007"/>
    <n v="120"/>
  </r>
  <r>
    <s v="CARNEVALISIMONE24704"/>
    <n v="368"/>
    <n v="2061"/>
    <s v="CARNEVALI"/>
    <s v="SIMONE"/>
    <s v="M"/>
    <d v="1967-08-20T00:00:00"/>
    <s v="M6"/>
    <n v="39"/>
    <x v="6"/>
    <s v="03:51:36.39"/>
    <s v="03:51:25.61"/>
    <n v="12.435"/>
    <s v="+01:38:16"/>
    <s v="A147952"/>
    <s v="08C3016"/>
    <n v="10078861081"/>
    <s v="ITA"/>
    <n v="48"/>
    <n v="82.5"/>
    <n v="175"/>
  </r>
  <r>
    <s v="GIOVANNINIZEFFERINO19223"/>
    <n v="369"/>
    <n v="101"/>
    <s v="GIOVANNINI"/>
    <s v="ZEFFERINO"/>
    <s v="M"/>
    <d v="1952-08-17T00:00:00"/>
    <s v="M8"/>
    <n v="7"/>
    <x v="30"/>
    <s v="03:52:26.20"/>
    <s v="03:52:26.20"/>
    <n v="12.39"/>
    <s v="+01:39:06"/>
    <s v="A030763"/>
    <s v="09G0809"/>
    <n v="10031509422"/>
    <s v="ITA"/>
    <n v="48"/>
    <n v="561"/>
    <n v="610"/>
  </r>
  <r>
    <s v="BRUNIMARCO25905"/>
    <n v="370"/>
    <n v="2001"/>
    <s v="BRUNI"/>
    <s v="MARCO"/>
    <s v="M"/>
    <d v="1970-12-03T00:00:00"/>
    <s v="M5"/>
    <n v="61"/>
    <x v="57"/>
    <s v="03:54:02.97"/>
    <s v="03:54:02.97"/>
    <n v="12.305"/>
    <s v="+01:40:42"/>
    <s v="A276966"/>
    <s v="08M3088"/>
    <n v="10033458314"/>
    <s v="ITA"/>
    <n v="48"/>
    <n v="55.000000000000007"/>
    <n v="50"/>
  </r>
  <r>
    <s v="MAROZZIMAURIZIO23043"/>
    <n v="371"/>
    <n v="565"/>
    <s v="MAROZZI"/>
    <s v="MAURIZIO"/>
    <s v="M"/>
    <d v="1963-02-01T00:00:00"/>
    <s v="M7"/>
    <n v="18"/>
    <x v="111"/>
    <s v="03:54:23.72"/>
    <s v="03:54:23.72"/>
    <n v="12.287000000000001"/>
    <s v="+01:41:03"/>
    <s v="906348K"/>
    <s v="09Z0030"/>
    <n v="10029950146"/>
    <s v="ITA"/>
    <n v="48"/>
    <n v="286"/>
    <n v="360"/>
  </r>
  <r>
    <s v="CIUOLIVALENTINA28943"/>
    <n v="372"/>
    <n v="87"/>
    <s v="CIUOLI"/>
    <s v="VALENTINA"/>
    <s v="F"/>
    <d v="1979-03-29T00:00:00"/>
    <s v="W2-:-W3"/>
    <n v="7"/>
    <x v="34"/>
    <s v="03:55:57.22"/>
    <s v="03:55:57.22"/>
    <n v="12.206"/>
    <s v="+01:42:37"/>
    <s v="A247984"/>
    <s v="08G3359"/>
    <n v="10123620723"/>
    <s v="ITA"/>
    <n v="48"/>
    <n v="561"/>
    <n v="610"/>
  </r>
  <r>
    <s v="GAVAGNIREMO23088"/>
    <n v="373"/>
    <n v="557"/>
    <s v="GAVAGNI"/>
    <s v="REMO"/>
    <s v="M"/>
    <d v="1963-03-18T00:00:00"/>
    <s v="M7"/>
    <n v="19"/>
    <x v="34"/>
    <s v="03:55:57.65"/>
    <s v="03:55:49.63"/>
    <n v="12.205"/>
    <s v="+01:42:37"/>
    <n v="230627772"/>
    <s v="L090946"/>
    <s v="-"/>
    <s v="ITA"/>
    <n v="48"/>
    <n v="264"/>
    <n v="340"/>
  </r>
  <r>
    <s v="TOZZIALBERTO23990"/>
    <n v="374"/>
    <n v="833"/>
    <s v="TOZZI"/>
    <s v="ALBERTO"/>
    <s v="M"/>
    <d v="1965-09-05T00:00:00"/>
    <s v="M6"/>
    <n v="40"/>
    <x v="112"/>
    <s v="03:58:35.49"/>
    <s v="03:58:18.31"/>
    <n v="12.071"/>
    <s v="+01:45:15"/>
    <n v="230838366"/>
    <s v="L020363"/>
    <s v="-"/>
    <s v="ITA"/>
    <n v="48"/>
    <n v="77"/>
    <n v="170"/>
  </r>
  <r>
    <s v="VIGNALILEONARDO30849"/>
    <n v="375"/>
    <n v="826"/>
    <s v="VIGNALI"/>
    <s v="LEONARDO"/>
    <s v="M"/>
    <d v="1984-06-16T00:00:00"/>
    <s v="M2"/>
    <n v="44"/>
    <x v="113"/>
    <s v="03:58:56.67"/>
    <s v="03:58:35.27"/>
    <n v="12.053000000000001"/>
    <s v="+01:45:36"/>
    <n v="230885204"/>
    <s v="L023848"/>
    <m/>
    <s v="ITA"/>
    <n v="48"/>
    <n v="55.000000000000007"/>
    <n v="150"/>
  </r>
  <r>
    <s v="BALDUCCIANTONELLA21462"/>
    <n v="376"/>
    <n v="134"/>
    <s v="BALDUCCI"/>
    <s v="ANTONELLA"/>
    <s v="F"/>
    <d v="1958-10-04T00:00:00"/>
    <s v="W6-:-W8"/>
    <n v="2"/>
    <x v="89"/>
    <s v="03:59:48.73"/>
    <s v="03:59:48.73"/>
    <n v="12.009"/>
    <s v="+01:46:28"/>
    <s v="A111493"/>
    <s v="07M1823"/>
    <n v="10051664406"/>
    <s v="ITA"/>
    <n v="48"/>
    <n v="770.00000000000011"/>
    <n v="800"/>
  </r>
  <r>
    <s v="FANTONIANDREA25373"/>
    <n v="377"/>
    <n v="2277"/>
    <s v="FANTONI"/>
    <s v="ANDREA"/>
    <s v="M"/>
    <d v="1969-06-19T00:00:00"/>
    <s v="M5"/>
    <n v="62"/>
    <x v="114"/>
    <s v="03:59:48.98"/>
    <s v="03:59:41.75"/>
    <n v="12.009"/>
    <s v="+01:46:28"/>
    <m/>
    <s v="WT"/>
    <m/>
    <s v="ITA"/>
    <n v="48"/>
    <n v="55.000000000000007"/>
    <n v="50"/>
  </r>
  <r>
    <s v="TONELLIROBERTO19104"/>
    <n v="378"/>
    <n v="851"/>
    <s v="TONELLI"/>
    <s v="ROBERTO"/>
    <s v="M"/>
    <d v="1952-04-20T00:00:00"/>
    <s v="M8"/>
    <n v="8"/>
    <x v="67"/>
    <s v="03:59:48.98"/>
    <s v="03:59:29.45"/>
    <n v="12.009"/>
    <s v="+01:46:28"/>
    <n v="7926835"/>
    <s v="08FC027"/>
    <m/>
    <s v="ITA"/>
    <n v="48"/>
    <n v="528"/>
    <n v="580"/>
  </r>
  <r>
    <s v="NUCCIIURI26921"/>
    <n v="379"/>
    <n v="2129"/>
    <s v="NUCCI"/>
    <s v="IURI"/>
    <s v="M"/>
    <d v="1973-09-14T00:00:00"/>
    <s v="M5"/>
    <n v="63"/>
    <x v="11"/>
    <s v="04:02:10.14"/>
    <s v="04:02:10.14"/>
    <n v="11.893000000000001"/>
    <s v="+01:48:50"/>
    <n v="230236757"/>
    <s v="L109175"/>
    <s v="-"/>
    <s v="ITA"/>
    <n v="48"/>
    <n v="55.000000000000007"/>
    <n v="50"/>
  </r>
  <r>
    <s v="BASCHETTICHRISTIAN29187"/>
    <n v="380"/>
    <n v="329"/>
    <s v="BASCHETTI"/>
    <s v="CHRISTIAN"/>
    <s v="M"/>
    <d v="1979-11-28T00:00:00"/>
    <s v="M3"/>
    <n v="51"/>
    <x v="23"/>
    <s v="04:02:43.61"/>
    <s v="04:02:35.38"/>
    <n v="11.865"/>
    <s v="+01:49:23"/>
    <s v="A275543"/>
    <s v="07D1776"/>
    <n v="10135776439"/>
    <s v="ITA"/>
    <n v="48"/>
    <n v="55.000000000000007"/>
    <n v="115"/>
  </r>
  <r>
    <s v="GABRIELLISAMUELE39013"/>
    <n v="381"/>
    <n v="60"/>
    <s v="GABRIELLI"/>
    <s v="SAMUELE"/>
    <s v="M"/>
    <d v="2006-10-23T00:00:00"/>
    <s v="JU"/>
    <n v="9"/>
    <x v="23"/>
    <s v="04:04:32.49"/>
    <s v="04:04:32.49"/>
    <n v="11.776999999999999"/>
    <s v="+01:51:12"/>
    <s v="A275442"/>
    <s v="07D1776"/>
    <n v="10135776843"/>
    <s v="ITA"/>
    <n v="48"/>
    <n v="495.00000000000006"/>
    <n v="550"/>
  </r>
  <r>
    <s v="GABRIELLIMIRKA27975"/>
    <n v="382"/>
    <n v="94"/>
    <s v="GABRIELLI"/>
    <s v="MIRKA"/>
    <s v="F"/>
    <d v="1976-08-03T00:00:00"/>
    <s v="W4-:-W5"/>
    <n v="9"/>
    <x v="23"/>
    <s v="04:04:32.91"/>
    <s v="04:04:32.91"/>
    <n v="11.776999999999999"/>
    <s v="+01:51:12"/>
    <s v="A120458"/>
    <s v="07D1776"/>
    <n v="10055914925"/>
    <s v="ITA"/>
    <n v="48"/>
    <n v="495.00000000000006"/>
    <n v="550"/>
  </r>
  <r>
    <s v="BISTONDIGIUSEPPE21610"/>
    <n v="383"/>
    <n v="820"/>
    <s v="BISTONDI"/>
    <s v="GIUSEPPE"/>
    <s v="M"/>
    <d v="1959-03-01T00:00:00"/>
    <s v="M7"/>
    <n v="20"/>
    <x v="115"/>
    <s v="04:07:52.06"/>
    <s v="04:07:38.54"/>
    <n v="11.619"/>
    <s v="+01:54:31"/>
    <n v="230355409"/>
    <s v="L020696"/>
    <s v="-"/>
    <s v="ITA"/>
    <n v="48"/>
    <n v="242.00000000000003"/>
    <n v="320"/>
  </r>
  <r>
    <s v="MAGRINIMARCO24378"/>
    <n v="384"/>
    <n v="2029"/>
    <s v="MAGRINI"/>
    <s v="MARCO"/>
    <s v="M"/>
    <d v="1966-09-28T00:00:00"/>
    <s v="M6"/>
    <n v="41"/>
    <x v="87"/>
    <s v="04:11:40.23"/>
    <s v="04:11:40.23"/>
    <n v="11.444000000000001"/>
    <s v="+01:58:20"/>
    <n v="230691894"/>
    <s v="L120136"/>
    <s v="-"/>
    <s v="ITA"/>
    <n v="48"/>
    <n v="55.000000000000007"/>
    <n v="165"/>
  </r>
  <r>
    <s v="CIPRIANIMAURIZIO23800"/>
    <n v="385"/>
    <n v="2258"/>
    <s v="CIPRIANI"/>
    <s v="MAURIZIO"/>
    <s v="M"/>
    <d v="1965-02-27T00:00:00"/>
    <s v="M6"/>
    <n v="42"/>
    <x v="101"/>
    <s v="04:12:30.84"/>
    <s v="04:12:27.08"/>
    <n v="11.404999999999999"/>
    <s v="+01:59:10"/>
    <n v="10011046"/>
    <s v="AICS 100767"/>
    <s v="-"/>
    <s v="ITA"/>
    <n v="48"/>
    <n v="55.000000000000007"/>
    <n v="160"/>
  </r>
  <r>
    <s v="BIRIBICCHIMAURO23564"/>
    <n v="386"/>
    <n v="859"/>
    <s v="BIRIBICCHI"/>
    <s v="MAURO"/>
    <s v="M"/>
    <d v="1964-07-06T00:00:00"/>
    <s v="M6"/>
    <n v="43"/>
    <x v="116"/>
    <s v="04:15:30.78"/>
    <s v="04:15:08.32"/>
    <n v="11.271000000000001"/>
    <s v="+02:02:10"/>
    <s v="AT-00101004 "/>
    <n v="198"/>
    <m/>
    <s v="ITA"/>
    <n v="48"/>
    <n v="55.000000000000007"/>
    <n v="155"/>
  </r>
  <r>
    <s v="MARINELLIROBERTO26835"/>
    <n v="387"/>
    <n v="550"/>
    <s v="MARINELLI"/>
    <s v="ROBERTO"/>
    <s v="M"/>
    <d v="1973-06-20T00:00:00"/>
    <s v="M5"/>
    <n v="64"/>
    <x v="70"/>
    <s v="04:17:41.79"/>
    <s v="04:17:29.38"/>
    <n v="11.176"/>
    <s v="+02:04:21"/>
    <s v="A213411"/>
    <s v="09D0265"/>
    <n v="10111106915"/>
    <s v="ITA"/>
    <n v="48"/>
    <n v="55.000000000000007"/>
    <n v="50"/>
  </r>
  <r>
    <s v="ROSSIALESSANDRO23561"/>
    <n v="388"/>
    <n v="13"/>
    <s v="ROSSI"/>
    <s v="ALESSANDRO"/>
    <s v="M"/>
    <d v="1964-07-03T00:00:00"/>
    <s v="EL"/>
    <n v="10"/>
    <x v="117"/>
    <s v="04:18:14.27"/>
    <s v="04:18:14.27"/>
    <n v="11.153"/>
    <s v="+02:04:54"/>
    <s v="616603G"/>
    <s v="21S1157"/>
    <n v="10005542421"/>
    <s v="ITA"/>
    <n v="48"/>
    <n v="462.00000000000006"/>
    <n v="520"/>
  </r>
  <r>
    <s v="CECCAROLIMAURIZIO28659"/>
    <n v="389"/>
    <n v="556"/>
    <s v="CECCAROLI"/>
    <s v="MAURIZIO"/>
    <s v="M"/>
    <d v="1978-06-18T00:00:00"/>
    <s v="M4"/>
    <n v="51"/>
    <x v="107"/>
    <s v="04:19:42.74"/>
    <s v="04:19:38.51"/>
    <n v="11.089"/>
    <s v="+02:06:22"/>
    <s v="AT-15202300-22/23"/>
    <n v="15200359"/>
    <s v="-"/>
    <s v="ITA"/>
    <n v="48"/>
    <n v="55.000000000000007"/>
    <n v="115"/>
  </r>
  <r>
    <s v="SABIAMAURIZIO28016"/>
    <n v="390"/>
    <n v="2107"/>
    <s v="SABIA"/>
    <s v="MAURIZIO"/>
    <s v="M"/>
    <d v="1976-09-13T00:00:00"/>
    <s v="M4"/>
    <n v="52"/>
    <x v="4"/>
    <s v="04:22:08.51"/>
    <s v="04:22:05.25"/>
    <n v="10.986000000000001"/>
    <s v="+02:08:48"/>
    <s v="A277280"/>
    <s v="08D3124"/>
    <n v="10137944993"/>
    <s v="ITA"/>
    <n v="48"/>
    <n v="55.000000000000007"/>
    <n v="110"/>
  </r>
  <r>
    <s v="GABRIELLIROMANO26229"/>
    <n v="391"/>
    <n v="436"/>
    <s v="GABRIELLI"/>
    <s v="ROMANO"/>
    <s v="M"/>
    <d v="1971-10-23T00:00:00"/>
    <s v="M5"/>
    <n v="65"/>
    <x v="23"/>
    <s v="04:27:35.53"/>
    <s v="04:27:35.53"/>
    <n v="10.763"/>
    <s v="+02:14:15"/>
    <s v="A268694"/>
    <s v="07D1776"/>
    <n v="10130868138"/>
    <s v="ITA"/>
    <n v="48"/>
    <n v="55.000000000000007"/>
    <n v="50"/>
  </r>
  <r>
    <s v="TALLARINIIVAN25354"/>
    <n v="392"/>
    <n v="2118"/>
    <s v="TALLARINI"/>
    <s v="IVAN"/>
    <s v="M"/>
    <d v="1969-05-31T00:00:00"/>
    <s v="M5"/>
    <n v="66"/>
    <x v="87"/>
    <s v="04:27:37.82"/>
    <s v="04:27:29.38"/>
    <n v="10.760999999999999"/>
    <s v="+02:14:17"/>
    <n v="230705220"/>
    <s v="L120136"/>
    <s v="-"/>
    <s v="ITA"/>
    <n v="48"/>
    <n v="55.000000000000007"/>
    <n v="50"/>
  </r>
  <r>
    <s v="PUCCIARELLIENRICO33857"/>
    <n v="99997"/>
    <n v="158"/>
    <s v="PUCCIARELLI"/>
    <s v="ENRICO"/>
    <s v="M"/>
    <d v="1992-09-10T00:00:00"/>
    <s v="M1"/>
    <n v="99997"/>
    <x v="11"/>
    <s v="02:25:09.15"/>
    <s v="02:25:09.15"/>
    <n v="19.841000000000001"/>
    <s v="+11:49"/>
    <s v="A049088"/>
    <s v="08V3299"/>
    <n v="10032028471"/>
    <s v="ITA"/>
    <n v="0"/>
    <n v="30"/>
    <n v="30"/>
  </r>
  <r>
    <s v="CHECCAGLINICLAUDIO23053"/>
    <n v="99997"/>
    <n v="857"/>
    <s v="CHECCAGLINI"/>
    <s v="CLAUDIO"/>
    <s v="M"/>
    <d v="1963-02-11T00:00:00"/>
    <s v="M7"/>
    <n v="99997"/>
    <x v="10"/>
    <s v="02:14:49.38"/>
    <s v="02:14:42.98"/>
    <n v="21.361000000000001"/>
    <s v="+1:29"/>
    <s v="A234055"/>
    <s v="08N1880"/>
    <n v="10116991680"/>
    <s v="ITA"/>
    <n v="0"/>
    <n v="30"/>
    <n v="30"/>
  </r>
  <r>
    <s v="VANNINITIZIANO28489"/>
    <n v="99997"/>
    <n v="493"/>
    <s v="VANNINI"/>
    <s v="TIZIANO"/>
    <s v="M"/>
    <d v="1977-12-30T00:00:00"/>
    <s v="M4"/>
    <n v="99997"/>
    <x v="16"/>
    <s v="03:09:12.31"/>
    <s v="03:09:11.78"/>
    <n v="15.222"/>
    <s v="+55:52"/>
    <s v="A221325"/>
    <s v="08W3229"/>
    <n v="10113680445"/>
    <s v="ITA"/>
    <n v="0"/>
    <n v="30"/>
    <n v="30"/>
  </r>
  <r>
    <s v="BARSOTTIEMILIANO38286"/>
    <n v="99997"/>
    <n v="2256"/>
    <s v="BARSOTTI"/>
    <s v="EMILIANO"/>
    <s v="M"/>
    <d v="2004-10-26T00:00:00"/>
    <s v="ELMT"/>
    <n v="99997"/>
    <x v="14"/>
    <s v="00:54:20.79"/>
    <s v="00:54:20.79"/>
    <n v="52.993000000000002"/>
    <s v="+0-1:0-18:0-59"/>
    <s v="A242151"/>
    <s v="08Z2799"/>
    <n v="10120528544"/>
    <s v="ITA"/>
    <n v="0"/>
    <n v="30"/>
    <n v="30"/>
  </r>
  <r>
    <s v="GIAMPAOLIGABRIELE32376"/>
    <n v="99998"/>
    <n v="525"/>
    <s v="GIAMPAOLI"/>
    <s v="GABRIELE"/>
    <s v="M"/>
    <d v="1988-08-21T00:00:00"/>
    <s v="M2"/>
    <n v="99998"/>
    <x v="8"/>
    <s v="00:00:00.00"/>
    <s v="00:00:00.00"/>
    <s v="?"/>
    <s v="+0-2:0-13:0-20"/>
    <s v="A248584"/>
    <s v="09D0568"/>
    <n v="10123816743"/>
    <s v="ITA"/>
    <n v="0"/>
    <n v="30"/>
    <n v="30"/>
  </r>
  <r>
    <s v="DE MASIMASSIMO27157"/>
    <n v="99998"/>
    <n v="198"/>
    <s v="DE MASI"/>
    <s v="MASSIMO"/>
    <s v="M"/>
    <d v="1974-05-08T00:00:00"/>
    <s v="M4"/>
    <n v="99998"/>
    <x v="10"/>
    <s v="00:00:00.00"/>
    <s v="00:00:00.00"/>
    <s v="?"/>
    <s v="+0-2:0-13:0-20"/>
    <s v="A197306"/>
    <s v="08N1880"/>
    <n v="10104041271"/>
    <s v="ITA"/>
    <n v="0"/>
    <n v="30"/>
    <n v="30"/>
  </r>
  <r>
    <s v="SPAGNIPIETRO ROSSANO22844"/>
    <n v="99998"/>
    <n v="2202"/>
    <s v="SPAGNI"/>
    <s v="PIETRO ROSSANO"/>
    <s v="M"/>
    <d v="1962-07-17T00:00:00"/>
    <s v="M7"/>
    <n v="99998"/>
    <x v="76"/>
    <s v="00:00:00.00"/>
    <s v="00:00:00.00"/>
    <s v="?"/>
    <s v="+0-2:0-13:0-20"/>
    <n v="7923056"/>
    <s v="08MO005"/>
    <m/>
    <s v="ITA"/>
    <n v="0"/>
    <n v="30"/>
    <n v="30"/>
  </r>
  <r>
    <s v="MINOTTIJURI29689"/>
    <n v="99998"/>
    <n v="827"/>
    <s v="MINOTTI"/>
    <s v="JURI"/>
    <s v="M"/>
    <d v="1981-04-13T00:00:00"/>
    <s v="M3"/>
    <n v="99998"/>
    <x v="113"/>
    <s v="00:00:00.00"/>
    <s v="00:00:00.00"/>
    <s v="?"/>
    <s v="+0-2:0-13:0-20"/>
    <n v="239000321"/>
    <s v="L023848"/>
    <s v="-"/>
    <s v="ITA"/>
    <n v="0"/>
    <n v="30"/>
    <n v="30"/>
  </r>
  <r>
    <s v="SBROCCAGIACOMO34516"/>
    <n v="99998"/>
    <n v="125"/>
    <s v="SBROCCA"/>
    <s v="GIACOMO"/>
    <s v="M"/>
    <d v="1994-07-01T00:00:00"/>
    <s v="ELMT"/>
    <n v="99998"/>
    <x v="8"/>
    <s v="00:00:00.00"/>
    <s v="00:00:00.00"/>
    <s v="?"/>
    <s v="+0-2:0-13:0-20"/>
    <s v="A138497"/>
    <s v="09D0568"/>
    <n v="10074478503"/>
    <s v="ITA"/>
    <n v="0"/>
    <n v="30"/>
    <n v="30"/>
  </r>
  <r>
    <s v="CAPPELLACCIMARCO35717"/>
    <n v="99998"/>
    <n v="521"/>
    <s v="CAPPELLACCI"/>
    <s v="MARCO"/>
    <s v="M"/>
    <d v="1997-10-14T00:00:00"/>
    <s v="ELMT"/>
    <n v="99998"/>
    <x v="8"/>
    <s v="00:00:00.00"/>
    <s v="00:00:00.00"/>
    <s v="?"/>
    <s v="+0-2:0-13:0-20"/>
    <s v="A147248"/>
    <s v="09D0568"/>
    <n v="10077373244"/>
    <s v="ITA"/>
    <n v="0"/>
    <n v="30"/>
    <n v="30"/>
  </r>
  <r>
    <s v="BECHININICCOLO'37259"/>
    <n v="99998"/>
    <n v="6"/>
    <s v="BECHINI"/>
    <s v="NICCOLO'"/>
    <s v="M"/>
    <d v="2002-01-03T00:00:00"/>
    <s v="UN"/>
    <n v="99998"/>
    <x v="11"/>
    <s v="00:00:00.00"/>
    <s v="00:00:00.00"/>
    <s v="?"/>
    <s v="+0-2:0-13:0-20"/>
    <s v="945131Q"/>
    <s v="08V3299"/>
    <n v="10030242055"/>
    <s v="ITA"/>
    <n v="0"/>
    <n v="30"/>
    <n v="30"/>
  </r>
  <r>
    <s v="BARTOLINISAURO26683"/>
    <n v="99998"/>
    <n v="188"/>
    <s v="BARTOLINI"/>
    <s v="SAURO"/>
    <s v="M"/>
    <d v="1973-01-19T00:00:00"/>
    <s v="M5"/>
    <n v="99998"/>
    <x v="9"/>
    <s v="00:00:00.00"/>
    <s v="00:00:00.00"/>
    <s v="?"/>
    <s v="+0-2:0-13:0-20"/>
    <s v="947554S"/>
    <s v="08Q3286"/>
    <n v="10030265802"/>
    <s v="ITA"/>
    <n v="0"/>
    <n v="30"/>
    <n v="30"/>
  </r>
  <r>
    <s v="DIANINIFILIPPO32245"/>
    <n v="99998"/>
    <n v="441"/>
    <s v="DIANINI"/>
    <s v="FILIPPO"/>
    <s v="M"/>
    <d v="1988-04-12T00:00:00"/>
    <s v="M2"/>
    <n v="99998"/>
    <x v="47"/>
    <s v="00:00:00.00"/>
    <s v="00:00:00.00"/>
    <s v="?"/>
    <s v="+0-2:0-13:0-20"/>
    <s v="A220160"/>
    <s v="07V1951"/>
    <n v="10112951127"/>
    <s v="ITA"/>
    <n v="0"/>
    <n v="30"/>
    <n v="30"/>
  </r>
  <r>
    <s v="CHIARTELLIFRANCESCO23624"/>
    <n v="99998"/>
    <n v="2012"/>
    <s v="CHIARTELLI"/>
    <s v="FRANCESCO"/>
    <s v="M"/>
    <d v="1964-09-04T00:00:00"/>
    <s v="M6"/>
    <n v="99998"/>
    <x v="102"/>
    <s v="00:00:00.00"/>
    <s v="00:00:00.00"/>
    <s v="?"/>
    <s v="+0-2:0-13:0-20"/>
    <n v="230656615"/>
    <s v="L610277"/>
    <s v="-"/>
    <s v="ITA"/>
    <n v="0"/>
    <n v="30"/>
    <n v="30"/>
  </r>
  <r>
    <s v="LIGUSTRIGIANLUCA32161"/>
    <n v="99998"/>
    <n v="364"/>
    <s v="LIGUSTRI"/>
    <s v="GIANLUCA"/>
    <s v="M"/>
    <d v="1988-01-19T00:00:00"/>
    <s v="M2"/>
    <n v="99998"/>
    <x v="30"/>
    <s v="00:00:00.00"/>
    <s v="00:00:00.00"/>
    <s v="?"/>
    <s v="+0-2:0-13:0-20"/>
    <s v="A266112"/>
    <s v="09G0809"/>
    <n v="10129869442"/>
    <s v="ITA"/>
    <n v="0"/>
    <n v="30"/>
    <n v="30"/>
  </r>
  <r>
    <s v="TRABALZAALESSIO35579"/>
    <n v="99998"/>
    <n v="16"/>
    <s v="TRABALZA"/>
    <s v="ALESSIO"/>
    <s v="M"/>
    <d v="1997-05-29T00:00:00"/>
    <s v="EL"/>
    <n v="99998"/>
    <x v="19"/>
    <s v="00:00:00.00"/>
    <s v="00:00:00.00"/>
    <s v="?"/>
    <s v="+0-2:0-13:0-20"/>
    <s v="A076703"/>
    <s v="08H3136"/>
    <n v="10033096582"/>
    <s v="ITA"/>
    <n v="0"/>
    <n v="30"/>
    <n v="30"/>
  </r>
  <r>
    <s v="SPADONIGIACOMO31910"/>
    <n v="99998"/>
    <n v="161"/>
    <s v="SPADONI"/>
    <s v="GIACOMO"/>
    <s v="M"/>
    <d v="1987-05-13T00:00:00"/>
    <s v="M2"/>
    <n v="99998"/>
    <x v="11"/>
    <s v="00:00:00.00"/>
    <s v="00:00:00.00"/>
    <s v="?"/>
    <s v="+0-2:0-13:0-20"/>
    <s v="A189948"/>
    <s v="08V3299"/>
    <n v="10100166628"/>
    <s v="ITA"/>
    <n v="0"/>
    <n v="30"/>
    <n v="30"/>
  </r>
  <r>
    <s v="CHERUBINILUCIO20854"/>
    <n v="99998"/>
    <n v="179"/>
    <s v="CHERUBINI"/>
    <s v="LUCIO"/>
    <s v="M"/>
    <d v="1957-02-03T00:00:00"/>
    <s v="M8"/>
    <n v="99998"/>
    <x v="13"/>
    <s v="00:00:00.00"/>
    <s v="00:00:00.00"/>
    <s v="?"/>
    <s v="+0-2:0-13:0-20"/>
    <s v="A169198"/>
    <s v="08C3123"/>
    <n v="10089798540"/>
    <s v="ITA"/>
    <n v="0"/>
    <n v="30"/>
    <n v="30"/>
  </r>
  <r>
    <s v="TALOZZIFEDERICO26030"/>
    <n v="99998"/>
    <n v="368"/>
    <s v="TALOZZI"/>
    <s v="FEDERICO"/>
    <s v="M"/>
    <d v="1971-04-07T00:00:00"/>
    <s v="M5"/>
    <n v="99998"/>
    <x v="30"/>
    <s v="00:00:00.00"/>
    <s v="00:00:00.00"/>
    <s v="?"/>
    <s v="+0-2:0-13:0-20"/>
    <s v="A027654"/>
    <s v="09G0809"/>
    <n v="10031426566"/>
    <s v="ITA"/>
    <n v="0"/>
    <n v="30"/>
    <n v="30"/>
  </r>
  <r>
    <s v="BAGNIFEDERICO38746"/>
    <n v="99998"/>
    <n v="59"/>
    <s v="BAGNI"/>
    <s v="FEDERICO"/>
    <s v="M"/>
    <d v="2006-01-29T00:00:00"/>
    <s v="JU"/>
    <n v="99998"/>
    <x v="118"/>
    <s v="00:00:00.00"/>
    <s v="00:00:00.00"/>
    <s v="?"/>
    <s v="+0-2:0-13:0-20"/>
    <s v="A132808"/>
    <s v="08S3345"/>
    <n v="10067801162"/>
    <s v="ITA"/>
    <n v="0"/>
    <n v="30"/>
    <n v="30"/>
  </r>
  <r>
    <s v="DE MEDICIROBERTO DANIELE24630"/>
    <n v="99998"/>
    <n v="338"/>
    <s v="DE MEDICI"/>
    <s v="ROBERTO DANIELE"/>
    <s v="M"/>
    <d v="1967-06-07T00:00:00"/>
    <s v="M6"/>
    <n v="99998"/>
    <x v="23"/>
    <s v="00:00:00.00"/>
    <s v="00:00:00.00"/>
    <s v="?"/>
    <s v="+0-2:0-13:0-20"/>
    <s v="A155215"/>
    <s v="07D1776"/>
    <n v="10082299834"/>
    <s v="ITA"/>
    <n v="0"/>
    <n v="30"/>
    <n v="30"/>
  </r>
  <r>
    <s v="BATINIALBERTO31139"/>
    <n v="99998"/>
    <n v="2058"/>
    <s v="BATINI"/>
    <s v="ALBERTO"/>
    <s v="M"/>
    <d v="1985-04-02T00:00:00"/>
    <s v="M2"/>
    <n v="99998"/>
    <x v="6"/>
    <s v="00:00:00.00"/>
    <s v="00:00:00.00"/>
    <s v="?"/>
    <s v="+0-2:0-13:0-20"/>
    <s v="A285124"/>
    <s v="08C3016"/>
    <n v="10140535402"/>
    <s v="ITA"/>
    <n v="0"/>
    <n v="30"/>
    <n v="30"/>
  </r>
  <r>
    <s v="BROVELLIGIULIO37426"/>
    <n v="1"/>
    <n v="1107"/>
    <s v="BROVELLI"/>
    <s v="GIULIO"/>
    <s v="M"/>
    <d v="2002-06-19T00:00:00"/>
    <s v="JU-M2"/>
    <n v="1"/>
    <x v="19"/>
    <s v="00:59:21.62"/>
    <s v="00:59:21.62"/>
    <n v="22.236999999999998"/>
    <s v="-"/>
    <s v="A111011"/>
    <s v="08H3136"/>
    <n v="10051947423"/>
    <s v="ITA"/>
    <n v="22"/>
    <n v="30"/>
    <n v="30"/>
  </r>
  <r>
    <s v="CENNIFRANCESCO30776"/>
    <n v="2"/>
    <n v="1120"/>
    <s v="CENNI"/>
    <s v="FRANCESCO"/>
    <s v="M"/>
    <d v="1984-04-04T00:00:00"/>
    <s v="JU-M2"/>
    <n v="2"/>
    <x v="16"/>
    <s v="01:03:38.04"/>
    <s v="01:03:38.04"/>
    <n v="20.744"/>
    <s v="+4:16"/>
    <s v="A208265"/>
    <s v="08W3229"/>
    <n v="10108680602"/>
    <s v="ITA"/>
    <n v="22"/>
    <n v="30"/>
    <n v="30"/>
  </r>
  <r>
    <s v="BRANDINIALESSIO24440"/>
    <n v="3"/>
    <n v="1106"/>
    <s v="BRANDINI"/>
    <s v="ALESSIO"/>
    <s v="M"/>
    <d v="1966-11-29T00:00:00"/>
    <s v="M6-M8"/>
    <n v="1"/>
    <x v="34"/>
    <s v="01:03:49.80"/>
    <s v="01:03:49.80"/>
    <n v="20.68"/>
    <s v="+4:28"/>
    <n v="230627769"/>
    <s v="L090946"/>
    <s v="-"/>
    <s v="ITA"/>
    <n v="22"/>
    <n v="30"/>
    <n v="30"/>
  </r>
  <r>
    <s v="CECCOLINIALESSANDRO32358"/>
    <n v="4"/>
    <n v="1149"/>
    <s v="CECCOLINI"/>
    <s v="ALESSANDRO"/>
    <s v="M"/>
    <d v="1988-08-03T00:00:00"/>
    <s v="JU-M2"/>
    <n v="3"/>
    <x v="101"/>
    <s v="01:04:30.14"/>
    <s v="01:04:30.14"/>
    <n v="20.463999999999999"/>
    <s v="+5:08"/>
    <n v="10011431"/>
    <s v="AICS 100767"/>
    <m/>
    <s v="ITA"/>
    <n v="22"/>
    <n v="30"/>
    <n v="30"/>
  </r>
  <r>
    <s v="LOVARILUCA32790"/>
    <n v="5"/>
    <n v="1126"/>
    <s v="LOVARI"/>
    <s v="LUCA"/>
    <s v="M"/>
    <d v="1989-10-09T00:00:00"/>
    <s v="JU-M2"/>
    <n v="4"/>
    <x v="16"/>
    <s v="01:06:16.83"/>
    <s v="01:06:16.83"/>
    <n v="19.914999999999999"/>
    <s v="+6:55"/>
    <s v="A221919"/>
    <s v="08W3229"/>
    <n v="10115533650"/>
    <s v="ITA"/>
    <n v="22"/>
    <n v="30"/>
    <n v="30"/>
  </r>
  <r>
    <s v="CECCOLINIPAOLO33443"/>
    <n v="6"/>
    <n v="1124"/>
    <s v="CECCOLINI"/>
    <s v="PAOLO"/>
    <s v="M"/>
    <d v="1991-07-24T00:00:00"/>
    <s v="JU-M2"/>
    <n v="5"/>
    <x v="16"/>
    <s v="01:06:22.90"/>
    <s v="01:06:22.90"/>
    <n v="19.885000000000002"/>
    <s v="+7:01"/>
    <s v="A221324"/>
    <s v="08W3229"/>
    <n v="10113588394"/>
    <s v="ITA"/>
    <n v="22"/>
    <n v="30"/>
    <n v="30"/>
  </r>
  <r>
    <s v="BONINILUCA29006"/>
    <n v="7"/>
    <n v="1121"/>
    <s v="BONINI"/>
    <s v="LUCA"/>
    <s v="M"/>
    <d v="1979-05-31T00:00:00"/>
    <s v="M3-M5"/>
    <n v="1"/>
    <x v="16"/>
    <s v="01:06:33.05"/>
    <s v="01:06:33.05"/>
    <n v="19.834"/>
    <s v="+7:11"/>
    <s v="A223208"/>
    <s v="08W3229"/>
    <n v="10117266920"/>
    <s v="ITA"/>
    <n v="22"/>
    <n v="30"/>
    <n v="30"/>
  </r>
  <r>
    <s v="DONATILUCA23388"/>
    <n v="8"/>
    <n v="1112"/>
    <s v="DONATI"/>
    <s v="LUCA"/>
    <s v="M"/>
    <d v="1964-01-12T00:00:00"/>
    <s v="M6-M8"/>
    <n v="2"/>
    <x v="16"/>
    <s v="01:08:01.68"/>
    <s v="01:08:01.68"/>
    <n v="19.404"/>
    <s v="+8:40"/>
    <s v="A169291"/>
    <s v="08W3229"/>
    <n v="10089988904"/>
    <s v="ITA"/>
    <n v="22"/>
    <n v="30"/>
    <n v="30"/>
  </r>
  <r>
    <s v="PAOLIJONATA30473"/>
    <n v="9"/>
    <n v="1125"/>
    <s v="PAOLI"/>
    <s v="JONATA"/>
    <s v="M"/>
    <d v="1983-06-06T00:00:00"/>
    <s v="M3-M5"/>
    <n v="2"/>
    <x v="16"/>
    <s v="01:08:02.13"/>
    <s v="01:08:02.13"/>
    <n v="19.402000000000001"/>
    <s v="+8:40"/>
    <s v="A237796"/>
    <s v="08W3229"/>
    <n v="10118284713"/>
    <s v="ITA"/>
    <n v="22"/>
    <n v="30"/>
    <n v="30"/>
  </r>
  <r>
    <s v="CASUCCILUIGI26068"/>
    <n v="10"/>
    <n v="1143"/>
    <s v="CASUCCI"/>
    <s v="LUIGI"/>
    <s v="M"/>
    <d v="1971-05-15T00:00:00"/>
    <s v="M3-M5"/>
    <n v="3"/>
    <x v="119"/>
    <s v="01:09:06.65"/>
    <s v="01:09:06.65"/>
    <n v="19.100000000000001"/>
    <s v="+9:45"/>
    <n v="10010299"/>
    <n v="32208"/>
    <m/>
    <s v="ITA"/>
    <n v="22"/>
    <n v="30"/>
    <n v="30"/>
  </r>
  <r>
    <s v="SALVADORILEONARDO33770"/>
    <n v="11"/>
    <n v="1139"/>
    <s v="SALVADORI"/>
    <s v="LEONARDO"/>
    <s v="M"/>
    <d v="1992-06-15T00:00:00"/>
    <s v="JU-M2"/>
    <n v="6"/>
    <x v="80"/>
    <s v="01:09:07.79"/>
    <s v="01:09:07.79"/>
    <n v="19.094000000000001"/>
    <s v="+9:46"/>
    <n v="230620893"/>
    <s v="L070220"/>
    <s v="-"/>
    <s v="ITA"/>
    <n v="22"/>
    <n v="30"/>
    <n v="30"/>
  </r>
  <r>
    <s v="PETRUCCIOLIARNALDO22945"/>
    <n v="12"/>
    <n v="1111"/>
    <s v="PETRUCCIOLI"/>
    <s v="ARNALDO"/>
    <s v="M"/>
    <d v="1962-10-26T00:00:00"/>
    <s v="M6-M8"/>
    <n v="3"/>
    <x v="16"/>
    <s v="01:09:07.79"/>
    <s v="01:09:07.79"/>
    <n v="19.094000000000001"/>
    <s v="+9:46"/>
    <s v="A169279"/>
    <s v="08W3229"/>
    <n v="10052991383"/>
    <s v="ITA"/>
    <n v="22"/>
    <n v="30"/>
    <n v="30"/>
  </r>
  <r>
    <s v="ROSADONIDAMIANO27932"/>
    <n v="13"/>
    <n v="1148"/>
    <s v="ROSADONI"/>
    <s v="DAMIANO"/>
    <s v="M"/>
    <d v="1976-06-21T00:00:00"/>
    <s v="M3-M5"/>
    <n v="4"/>
    <x v="120"/>
    <s v="01:09:48.91"/>
    <s v="01:09:48.91"/>
    <n v="18.907"/>
    <s v="+10:27"/>
    <n v="8101549"/>
    <s v="09PO001"/>
    <m/>
    <s v="ITA"/>
    <n v="22"/>
    <n v="30"/>
    <n v="30"/>
  </r>
  <r>
    <s v="MEARINITOMMASO38386"/>
    <n v="14"/>
    <n v="1138"/>
    <s v="MEARINI"/>
    <s v="TOMMASO"/>
    <s v="M"/>
    <d v="2005-02-03T00:00:00"/>
    <s v="JU-M2"/>
    <n v="7"/>
    <x v="121"/>
    <s v="01:11:09.27"/>
    <s v="01:11:09.27"/>
    <n v="18.550999999999998"/>
    <s v="+11:47"/>
    <s v="A258212"/>
    <s v="08V3049"/>
    <n v="10127195373"/>
    <s v="ITA"/>
    <n v="22"/>
    <n v="30"/>
    <n v="30"/>
  </r>
  <r>
    <s v="GHINIFULVIO23667"/>
    <n v="15"/>
    <n v="1101"/>
    <s v="GHINI"/>
    <s v="FULVIO"/>
    <s v="M"/>
    <d v="1964-10-17T00:00:00"/>
    <s v="M6-M8"/>
    <n v="4"/>
    <x v="112"/>
    <s v="01:11:10.01"/>
    <s v="01:11:10.01"/>
    <n v="18.547999999999998"/>
    <s v="+11:48"/>
    <n v="240050904"/>
    <s v="L020363"/>
    <s v="-"/>
    <s v="ITA"/>
    <n v="22"/>
    <n v="30"/>
    <n v="30"/>
  </r>
  <r>
    <s v="CORAZZESIDAVIDE35322"/>
    <n v="16"/>
    <n v="1128"/>
    <s v="CORAZZESI"/>
    <s v="DAVIDE"/>
    <s v="M"/>
    <d v="1996-09-14T00:00:00"/>
    <s v="JU-M2"/>
    <n v="8"/>
    <x v="16"/>
    <s v="01:12:27.14"/>
    <s v="01:12:27.14"/>
    <n v="18.219000000000001"/>
    <s v="+13:05"/>
    <s v="A284708"/>
    <s v="08W3229"/>
    <n v="10139300266"/>
    <s v="ITA"/>
    <n v="22"/>
    <n v="30"/>
    <n v="30"/>
  </r>
  <r>
    <s v="CRULLINICOLAS35295"/>
    <n v="17"/>
    <n v="1135"/>
    <s v="CRULLI"/>
    <s v="NICOLAS"/>
    <s v="M"/>
    <d v="1996-08-18T00:00:00"/>
    <s v="JU-M2"/>
    <n v="9"/>
    <x v="9"/>
    <s v="01:13:50.90"/>
    <s v="01:13:50.90"/>
    <n v="17.873999999999999"/>
    <s v="+14:29"/>
    <s v="A268494"/>
    <s v="08Q3286"/>
    <n v="10130752445"/>
    <s v="ITA"/>
    <n v="22"/>
    <n v="30"/>
    <n v="30"/>
  </r>
  <r>
    <s v="CACCHIANIRICHARD27332"/>
    <n v="18"/>
    <n v="1113"/>
    <s v="CACCHIANI"/>
    <s v="RICHARD"/>
    <s v="M"/>
    <d v="1974-10-30T00:00:00"/>
    <s v="M3-M5"/>
    <n v="5"/>
    <x v="16"/>
    <s v="01:13:52.68"/>
    <s v="01:13:52.68"/>
    <n v="17.867000000000001"/>
    <s v="+14:31"/>
    <s v="A169298"/>
    <s v="08W3229"/>
    <n v="10089980517"/>
    <s v="ITA"/>
    <n v="22"/>
    <n v="30"/>
    <n v="30"/>
  </r>
  <r>
    <s v="BENUCCIMATTEO36828"/>
    <n v="19"/>
    <n v="1144"/>
    <s v="BENUCCI"/>
    <s v="MATTEO"/>
    <s v="M"/>
    <d v="2000-10-29T00:00:00"/>
    <s v="JU-M2"/>
    <n v="10"/>
    <x v="37"/>
    <s v="01:15:36.68"/>
    <s v="01:15:36.68"/>
    <n v="17.457999999999998"/>
    <s v="+16:15"/>
    <n v="230755393"/>
    <s v="L012344"/>
    <s v="-"/>
    <s v="ITA"/>
    <n v="22"/>
    <n v="30"/>
    <n v="30"/>
  </r>
  <r>
    <s v="RUFINIGIANLUCA25518"/>
    <n v="20"/>
    <n v="1140"/>
    <s v="RUFINI"/>
    <s v="GIANLUCA"/>
    <s v="M"/>
    <d v="1969-11-11T00:00:00"/>
    <s v="M3-M5"/>
    <n v="6"/>
    <x v="19"/>
    <s v="01:15:37.60"/>
    <s v="01:15:37.60"/>
    <n v="17.454000000000001"/>
    <s v="+16:15"/>
    <n v="10010528"/>
    <n v="109769"/>
    <m/>
    <s v="ITA"/>
    <n v="22"/>
    <n v="30"/>
    <n v="30"/>
  </r>
  <r>
    <s v="CIABATTIGABRIELE27507"/>
    <n v="21"/>
    <n v="1104"/>
    <s v="CIABATTI"/>
    <s v="GABRIELE"/>
    <s v="M"/>
    <d v="1975-04-23T00:00:00"/>
    <s v="M3-M5"/>
    <n v="7"/>
    <x v="74"/>
    <s v="01:16:51.39"/>
    <s v="01:16:51.39"/>
    <n v="17.175000000000001"/>
    <s v="+17:29"/>
    <n v="230647666"/>
    <s v="L010800"/>
    <s v="-"/>
    <s v="ITA"/>
    <n v="22"/>
    <n v="30"/>
    <n v="30"/>
  </r>
  <r>
    <s v="DELL'AGNELLONICOLA28947"/>
    <n v="22"/>
    <n v="1141"/>
    <s v="DELL'AGNELLO"/>
    <s v="NICOLA"/>
    <s v="M"/>
    <d v="1979-04-02T00:00:00"/>
    <s v="M3-M5"/>
    <n v="8"/>
    <x v="82"/>
    <s v="01:17:17.94"/>
    <s v="01:17:17.94"/>
    <n v="17.077000000000002"/>
    <s v="+17:56"/>
    <s v="A246557"/>
    <s v="08U2755"/>
    <n v="10123321639"/>
    <s v="ITA"/>
    <n v="22"/>
    <n v="30"/>
    <n v="30"/>
  </r>
  <r>
    <s v="BARNAROBERTO24627"/>
    <n v="23"/>
    <n v="1134"/>
    <s v="BARNA"/>
    <s v="ROBERTO"/>
    <s v="M"/>
    <d v="1967-06-04T00:00:00"/>
    <s v="M6-M8"/>
    <n v="5"/>
    <x v="9"/>
    <s v="01:17:35.60"/>
    <s v="01:17:35.60"/>
    <n v="17.012"/>
    <s v="+18:13"/>
    <s v="A263425"/>
    <s v="08Q3286"/>
    <n v="10128829421"/>
    <s v="ITA"/>
    <n v="22"/>
    <n v="30"/>
    <n v="30"/>
  </r>
  <r>
    <s v="PETRUCCIOLIMONICA33130"/>
    <n v="24"/>
    <n v="1110"/>
    <s v="PETRUCCIOLI"/>
    <s v="MONICA"/>
    <s v="F"/>
    <d v="1990-09-14T00:00:00"/>
    <s v="FEMM"/>
    <n v="1"/>
    <x v="16"/>
    <s v="01:17:58.94"/>
    <s v="01:17:58.94"/>
    <n v="16.927"/>
    <s v="+18:37"/>
    <s v="A114034"/>
    <s v="08W3229"/>
    <n v="10052951977"/>
    <s v="ITA"/>
    <n v="22"/>
    <n v="30"/>
    <n v="30"/>
  </r>
  <r>
    <s v="GIANNINIGIAN PIERO22317"/>
    <n v="25"/>
    <n v="1127"/>
    <s v="GIANNINI"/>
    <s v="GIAN PIERO"/>
    <s v="M"/>
    <d v="1961-02-05T00:00:00"/>
    <s v="M6-M8"/>
    <n v="6"/>
    <x v="16"/>
    <s v="01:19:04.65"/>
    <s v="01:19:04.65"/>
    <n v="16.692"/>
    <s v="+19:43"/>
    <s v="A222351"/>
    <s v="08W3229"/>
    <n v="10031863470"/>
    <s v="ITA"/>
    <n v="22"/>
    <n v="30"/>
    <n v="30"/>
  </r>
  <r>
    <s v="COPPINILUCA22242"/>
    <n v="26"/>
    <n v="1109"/>
    <s v="COPPINI"/>
    <s v="LUCA"/>
    <s v="M"/>
    <d v="1960-11-22T00:00:00"/>
    <s v="M6-M8"/>
    <n v="7"/>
    <x v="122"/>
    <s v="01:19:22.90"/>
    <s v="01:19:22.90"/>
    <n v="16.629000000000001"/>
    <s v="+20:01"/>
    <s v="A268405"/>
    <s v="08A0344"/>
    <n v="10130716675"/>
    <s v="ITA"/>
    <n v="22"/>
    <n v="30"/>
    <n v="30"/>
  </r>
  <r>
    <s v="BIANCHINIGINO22602"/>
    <n v="27"/>
    <n v="1108"/>
    <s v="BIANCHINI"/>
    <s v="GINO"/>
    <s v="M"/>
    <d v="1961-11-17T00:00:00"/>
    <s v="M6-M8"/>
    <n v="8"/>
    <x v="88"/>
    <s v="01:20:53.94"/>
    <s v="01:20:53.94"/>
    <n v="16.317"/>
    <s v="+21:32"/>
    <s v="A256771"/>
    <s v="08X2908"/>
    <n v="10126658641"/>
    <s v="ITA"/>
    <n v="22"/>
    <n v="30"/>
    <n v="30"/>
  </r>
  <r>
    <s v="CENNILEONARDO26216"/>
    <n v="28"/>
    <n v="1142"/>
    <s v="CENNI"/>
    <s v="LEONARDO"/>
    <s v="M"/>
    <d v="1971-10-10T00:00:00"/>
    <s v="M3-M5"/>
    <n v="9"/>
    <x v="6"/>
    <s v="01:20:59.63"/>
    <s v="01:20:59.63"/>
    <n v="16.297999999999998"/>
    <s v="+21:38"/>
    <s v="A158108"/>
    <s v="08C3016"/>
    <n v="10084215077"/>
    <s v="ITA"/>
    <n v="22"/>
    <n v="30"/>
    <n v="30"/>
  </r>
  <r>
    <s v="FERRONIGIUSEPPE26770"/>
    <n v="29"/>
    <n v="1129"/>
    <s v="FERRONI"/>
    <s v="GIUSEPPE"/>
    <s v="M"/>
    <d v="1973-04-16T00:00:00"/>
    <s v="M3-M5"/>
    <n v="10"/>
    <x v="9"/>
    <s v="01:22:05.34"/>
    <s v="01:22:05.34"/>
    <n v="16.079999999999998"/>
    <s v="+22:43"/>
    <s v="A251749"/>
    <s v="08Q3286"/>
    <n v="10034176821"/>
    <s v="ITA"/>
    <n v="22"/>
    <n v="30"/>
    <n v="30"/>
  </r>
  <r>
    <s v="BANELLIFABIO25982"/>
    <n v="30"/>
    <n v="1145"/>
    <s v="BANELLI"/>
    <s v="FABIO"/>
    <s v="M"/>
    <d v="1971-02-18T00:00:00"/>
    <s v="M3-M5"/>
    <n v="11"/>
    <x v="37"/>
    <s v="01:22:06.25"/>
    <s v="01:22:06.25"/>
    <n v="16.077000000000002"/>
    <s v="+22:44"/>
    <n v="230390628"/>
    <s v="L012344"/>
    <s v="-"/>
    <s v="ITA"/>
    <n v="22"/>
    <n v="30"/>
    <n v="30"/>
  </r>
  <r>
    <s v="GAMBINERIFILIPPO36600"/>
    <n v="31"/>
    <n v="1122"/>
    <s v="GAMBINERI"/>
    <s v="FILIPPO"/>
    <s v="M"/>
    <d v="2000-03-15T00:00:00"/>
    <s v="JU-M2"/>
    <n v="11"/>
    <x v="16"/>
    <s v="01:22:06.95"/>
    <s v="01:22:06.95"/>
    <n v="16.074999999999999"/>
    <s v="+22:45"/>
    <s v="A255054"/>
    <s v="08W3229"/>
    <n v="10127789194"/>
    <s v="ITA"/>
    <n v="22"/>
    <n v="30"/>
    <n v="30"/>
  </r>
  <r>
    <s v="ROSSICLAUDIO23109"/>
    <n v="32"/>
    <n v="1114"/>
    <s v="ROSSI"/>
    <s v="CLAUDIO"/>
    <s v="M"/>
    <d v="1963-04-08T00:00:00"/>
    <s v="M6-M8"/>
    <n v="9"/>
    <x v="16"/>
    <s v="01:22:10.61"/>
    <s v="01:22:10.61"/>
    <n v="16.062999999999999"/>
    <s v="+22:48"/>
    <s v="A229030"/>
    <s v="08W3229"/>
    <n v="10115534761"/>
    <s v="ITA"/>
    <n v="22"/>
    <n v="30"/>
    <n v="30"/>
  </r>
  <r>
    <s v="GIOVANACCIANDREA26073"/>
    <n v="33"/>
    <n v="1133"/>
    <s v="GIOVANACCI"/>
    <s v="ANDREA"/>
    <s v="M"/>
    <d v="1971-05-20T00:00:00"/>
    <s v="M3-M5"/>
    <n v="12"/>
    <x v="9"/>
    <s v="01:25:06.64"/>
    <s v="01:25:06.64"/>
    <n v="15.509"/>
    <s v="+25:45"/>
    <s v="A257515"/>
    <s v="08Q3286"/>
    <n v="10128136980"/>
    <s v="ITA"/>
    <n v="22"/>
    <n v="30"/>
    <n v="30"/>
  </r>
  <r>
    <s v="FRANCICLAUDIO23396"/>
    <n v="34"/>
    <n v="1103"/>
    <s v="FRANCI"/>
    <s v="CLAUDIO"/>
    <s v="M"/>
    <d v="1964-01-20T00:00:00"/>
    <s v="M6-M8"/>
    <n v="10"/>
    <x v="6"/>
    <s v="01:27:17.86"/>
    <s v="01:27:17.86"/>
    <n v="15.121"/>
    <s v="+27:56"/>
    <s v="A075600"/>
    <s v="08C3016"/>
    <n v="10033041113"/>
    <s v="ITA"/>
    <n v="22"/>
    <n v="30"/>
    <n v="30"/>
  </r>
  <r>
    <s v="VERGARIIACOPO31570"/>
    <n v="35"/>
    <n v="1118"/>
    <s v="VERGARI"/>
    <s v="IACOPO"/>
    <s v="M"/>
    <d v="1986-06-07T00:00:00"/>
    <s v="JU-M2"/>
    <n v="12"/>
    <x v="4"/>
    <s v="01:34:09.95"/>
    <s v="01:34:09.95"/>
    <n v="14.018000000000001"/>
    <s v="+34:48"/>
    <s v="A188353"/>
    <s v="08D3124"/>
    <n v="10101207558"/>
    <s v="ITA"/>
    <n v="22"/>
    <n v="30"/>
    <n v="30"/>
  </r>
  <r>
    <s v="BATTISTIFABIO34311"/>
    <n v="36"/>
    <n v="1123"/>
    <s v="BATTISTI"/>
    <s v="FABIO"/>
    <s v="M"/>
    <d v="1993-12-08T00:00:00"/>
    <s v="JU-M2"/>
    <n v="13"/>
    <x v="16"/>
    <s v="01:34:53.75"/>
    <s v="01:34:53.75"/>
    <n v="13.91"/>
    <s v="+35:32"/>
    <s v="A271747"/>
    <s v="08W3229"/>
    <n v="10132759335"/>
    <s v="ITA"/>
    <n v="22"/>
    <n v="30"/>
    <n v="30"/>
  </r>
  <r>
    <s v="SILVESTROGIOVANNI24703"/>
    <n v="37"/>
    <n v="1119"/>
    <s v="SILVESTRO"/>
    <s v="GIOVANNI"/>
    <s v="M"/>
    <d v="1967-08-19T00:00:00"/>
    <s v="M6-M8"/>
    <n v="11"/>
    <x v="123"/>
    <s v="01:38:27.02"/>
    <s v="01:38:27.02"/>
    <n v="13.407999999999999"/>
    <s v="+39:05"/>
    <n v="10468589"/>
    <n v="105085"/>
    <m/>
    <s v="ITA"/>
    <n v="22"/>
    <n v="30"/>
    <n v="30"/>
  </r>
  <r>
    <s v="LUPOLIFRANCO24253"/>
    <n v="38"/>
    <n v="1130"/>
    <s v="LUPOLI"/>
    <s v="FRANCO"/>
    <s v="M"/>
    <d v="1966-05-26T00:00:00"/>
    <s v="M6-M8"/>
    <n v="12"/>
    <x v="9"/>
    <s v="01:39:10.50"/>
    <s v="01:39:10.50"/>
    <n v="13.31"/>
    <s v="+39:48"/>
    <s v="A254747"/>
    <s v="08Q3286"/>
    <n v="10127568219"/>
    <s v="ITA"/>
    <n v="22"/>
    <n v="30"/>
    <n v="30"/>
  </r>
  <r>
    <s v="TOBALDIFABRIZIO22417"/>
    <n v="39"/>
    <n v="1117"/>
    <s v="TOBALDI"/>
    <s v="FABRIZIO"/>
    <s v="M"/>
    <d v="1961-05-16T00:00:00"/>
    <s v="M6-M8"/>
    <n v="13"/>
    <x v="70"/>
    <s v="01:39:12.26"/>
    <s v="01:39:12.26"/>
    <n v="13.305999999999999"/>
    <s v="+39:50"/>
    <s v="531401R"/>
    <s v="09D0265"/>
    <n v="10028578608"/>
    <s v="ITA"/>
    <n v="22"/>
    <n v="30"/>
    <n v="30"/>
  </r>
  <r>
    <s v="MOLINARIDOMENICA23909"/>
    <n v="40"/>
    <n v="1102"/>
    <s v="MOLINARI"/>
    <s v="DOMENICA"/>
    <s v="F"/>
    <d v="1965-06-16T00:00:00"/>
    <s v="FEMM"/>
    <n v="2"/>
    <x v="23"/>
    <s v="01:55:48.27"/>
    <s v="01:55:48.27"/>
    <n v="11.398999999999999"/>
    <s v="+56:26"/>
    <s v="A062520"/>
    <s v="07D1776"/>
    <n v="10032556820"/>
    <s v="ITA"/>
    <n v="22"/>
    <n v="30"/>
    <n v="30"/>
  </r>
  <r>
    <s v="CAMPANAELISA34022"/>
    <n v="41"/>
    <n v="1105"/>
    <s v="CAMPANA"/>
    <s v="ELISA"/>
    <s v="F"/>
    <d v="1993-02-22T00:00:00"/>
    <s v="FEMM"/>
    <n v="3"/>
    <x v="23"/>
    <s v="01:55:48.60"/>
    <s v="01:55:48.60"/>
    <n v="11.398"/>
    <s v="+56:26"/>
    <s v="A249663"/>
    <s v="07D1776"/>
    <n v="10074221047"/>
    <s v="ITA"/>
    <n v="22"/>
    <n v="30"/>
    <n v="30"/>
  </r>
  <r>
    <s v="TAVANTIANDREA25305"/>
    <n v="99997"/>
    <n v="2161"/>
    <s v="TAVANTI"/>
    <s v="ANDREA"/>
    <s v="M"/>
    <d v="1969-04-12T00:00:00"/>
    <s v="M5"/>
    <n v="99997"/>
    <x v="59"/>
    <s v="01:53:29.04"/>
    <s v="01:50:45.55"/>
    <n v="11.632"/>
    <s v="+54:07"/>
    <n v="10010579"/>
    <n v="102640"/>
    <s v="-"/>
    <s v="ITA"/>
    <n v="0"/>
    <n v="30"/>
    <n v="30"/>
  </r>
  <r>
    <s v="VERRAZZANIFRANCO22710"/>
    <n v="99997"/>
    <n v="2166"/>
    <s v="VERRAZZANI"/>
    <s v="FRANCO"/>
    <s v="M"/>
    <d v="1962-03-05T00:00:00"/>
    <s v="M7"/>
    <n v="99997"/>
    <x v="59"/>
    <s v="01:53:29.31"/>
    <s v="01:50:45.53"/>
    <n v="11.631"/>
    <s v="+54:07"/>
    <n v="10010586"/>
    <n v="102640"/>
    <s v="-"/>
    <s v="ITA"/>
    <n v="0"/>
    <n v="30"/>
    <n v="30"/>
  </r>
  <r>
    <s v="PERUZZIGIUSEPPE24820"/>
    <n v="99997"/>
    <n v="2165"/>
    <s v="PERUZZI"/>
    <s v="GIUSEPPE"/>
    <s v="M"/>
    <d v="1967-12-14T00:00:00"/>
    <s v="M6"/>
    <n v="99997"/>
    <x v="59"/>
    <s v="01:53:29.56"/>
    <s v="01:50:47.53"/>
    <n v="11.631"/>
    <s v="+54:07"/>
    <n v="10010344"/>
    <n v="102640"/>
    <s v="-"/>
    <s v="ITA"/>
    <n v="0"/>
    <n v="30"/>
    <n v="30"/>
  </r>
  <r>
    <s v="PEDRONIALESSANDRO20475"/>
    <n v="99997"/>
    <n v="3011"/>
    <s v="PEDRONI"/>
    <s v="ALESSANDRO"/>
    <s v="M"/>
    <d v="1956-01-21T00:00:00"/>
    <s v="M8"/>
    <n v="99997"/>
    <x v="124"/>
    <s v="00:23:30.00"/>
    <s v="00:23:30.00"/>
    <n v="56.17"/>
    <s v="+-35:0-51"/>
    <s v="AT-05103072-22/23"/>
    <n v="242460"/>
    <m/>
    <s v="ITA"/>
    <n v="0"/>
    <n v="30"/>
    <n v="30"/>
  </r>
  <r>
    <s v="BELMONTEFRANCESCO26039"/>
    <n v="99997"/>
    <n v="9416"/>
    <s v="BELMONTE"/>
    <s v="FRANCESCO"/>
    <s v="M"/>
    <d v="1971-04-16T00:00:00"/>
    <s v="M3-M5"/>
    <n v="99997"/>
    <x v="114"/>
    <s v="01:20:55.17"/>
    <s v="01:20:55.17"/>
    <n v="16.312000000000001"/>
    <s v="+21:33"/>
    <m/>
    <m/>
    <m/>
    <m/>
    <n v="0"/>
    <n v="30"/>
    <n v="30"/>
  </r>
  <r>
    <s v="BARTOLINICLAUDIO21234"/>
    <n v="99997"/>
    <n v="1146"/>
    <s v="BARTOLINI"/>
    <s v="CLAUDIO"/>
    <s v="M"/>
    <d v="1958-02-18T00:00:00"/>
    <s v="M6-M8"/>
    <n v="99997"/>
    <x v="101"/>
    <s v="01:07:46.65"/>
    <s v="01:07:46.65"/>
    <n v="19.475000000000001"/>
    <s v="+8:25"/>
    <m/>
    <s v="L010141"/>
    <s v="-"/>
    <s v="ITA"/>
    <n v="0"/>
    <n v="30"/>
    <n v="30"/>
  </r>
  <r>
    <s v="BRUSCHIFEDERICO26378"/>
    <n v="99997"/>
    <n v="2154"/>
    <s v="BRUSCHI"/>
    <s v="FEDERICO"/>
    <s v="M"/>
    <d v="1972-03-20T00:00:00"/>
    <s v="M5"/>
    <n v="99997"/>
    <x v="59"/>
    <s v="01:53:29.31"/>
    <s v="01:50:44.28"/>
    <n v="11.631"/>
    <s v="+54:07"/>
    <n v="10010420"/>
    <n v="102640"/>
    <s v="-"/>
    <s v="ITA"/>
    <n v="0"/>
    <n v="30"/>
    <n v="30"/>
  </r>
  <r>
    <s v="ANDREINIPIETRO37941"/>
    <m/>
    <n v="29"/>
    <s v="ANDREINI"/>
    <s v="PIETRO"/>
    <s v="M"/>
    <d v="2003-11-16T00:00:00"/>
    <s v="UN"/>
    <m/>
    <x v="19"/>
    <s v="ritirato"/>
    <m/>
    <m/>
    <m/>
    <m/>
    <m/>
    <m/>
    <m/>
    <n v="0"/>
    <n v="30"/>
    <n v="30"/>
  </r>
  <r>
    <s v="BERGAMASCHITOMMASO36609"/>
    <m/>
    <n v="46"/>
    <s v="BERGAMASCHI"/>
    <s v="TOMMASO"/>
    <s v="M"/>
    <d v="2000-03-24T00:00:00"/>
    <s v="EL"/>
    <m/>
    <x v="6"/>
    <s v="ritirato"/>
    <m/>
    <m/>
    <m/>
    <m/>
    <m/>
    <m/>
    <m/>
    <n v="0"/>
    <n v="30"/>
    <n v="30"/>
  </r>
  <r>
    <s v="BICHIGUIDO21209"/>
    <m/>
    <n v="75"/>
    <s v="BICHI"/>
    <s v="GUIDO"/>
    <s v="M"/>
    <d v="1958-01-24T00:00:00"/>
    <s v="M8"/>
    <m/>
    <x v="34"/>
    <s v="ritirato"/>
    <m/>
    <m/>
    <m/>
    <m/>
    <m/>
    <m/>
    <m/>
    <n v="0"/>
    <n v="30"/>
    <n v="30"/>
  </r>
  <r>
    <s v="PIATESISTEFANO24597"/>
    <m/>
    <n v="154"/>
    <s v="PIATESI"/>
    <s v="STEFANO"/>
    <s v="M"/>
    <d v="1967-05-05T00:00:00"/>
    <s v="M6"/>
    <m/>
    <x v="89"/>
    <s v="ritirato"/>
    <m/>
    <m/>
    <m/>
    <m/>
    <m/>
    <m/>
    <m/>
    <n v="0"/>
    <n v="30"/>
    <n v="30"/>
  </r>
  <r>
    <s v="CEROFOLINIFILIPPO37723"/>
    <m/>
    <n v="186"/>
    <s v="CEROFOLINI"/>
    <s v="FILIPPO"/>
    <s v="M"/>
    <d v="2003-04-12T00:00:00"/>
    <s v="ELMT"/>
    <m/>
    <x v="16"/>
    <s v="ritirato"/>
    <m/>
    <m/>
    <m/>
    <m/>
    <m/>
    <m/>
    <m/>
    <n v="0"/>
    <n v="30"/>
    <n v="30"/>
  </r>
  <r>
    <s v="MASTROCOLAROBERTO29171"/>
    <m/>
    <n v="393"/>
    <s v="MASTROCOLA"/>
    <s v="ROBERTO"/>
    <s v="M"/>
    <d v="1979-11-12T00:00:00"/>
    <s v="M3"/>
    <m/>
    <x v="125"/>
    <s v="ritirato"/>
    <m/>
    <m/>
    <m/>
    <m/>
    <m/>
    <m/>
    <m/>
    <n v="0"/>
    <n v="30"/>
    <n v="30"/>
  </r>
  <r>
    <s v="ADAMILUCIANO19998"/>
    <m/>
    <n v="812"/>
    <s v="ADAMI"/>
    <s v="LUCIANO"/>
    <s v="M"/>
    <d v="1954-10-01T00:00:00"/>
    <s v="M8"/>
    <m/>
    <x v="126"/>
    <s v="ritirato"/>
    <m/>
    <m/>
    <m/>
    <m/>
    <m/>
    <m/>
    <m/>
    <n v="0"/>
    <n v="30"/>
    <n v="30"/>
  </r>
  <r>
    <s v="VIERIMARCO23561"/>
    <m/>
    <n v="817"/>
    <s v="VIERI"/>
    <s v="MARCO"/>
    <s v="M"/>
    <d v="1964-07-03T00:00:00"/>
    <s v="M6"/>
    <m/>
    <x v="127"/>
    <s v="ritirato"/>
    <m/>
    <m/>
    <m/>
    <m/>
    <m/>
    <m/>
    <m/>
    <n v="0"/>
    <n v="30"/>
    <n v="30"/>
  </r>
  <r>
    <s v="FONTANIETTORE24434"/>
    <m/>
    <n v="849"/>
    <s v="FONTANI"/>
    <s v="ETTORE"/>
    <s v="M"/>
    <d v="1966-11-23T00:00:00"/>
    <s v="M6"/>
    <m/>
    <x v="114"/>
    <s v="ritirato"/>
    <m/>
    <m/>
    <m/>
    <m/>
    <m/>
    <m/>
    <m/>
    <n v="0"/>
    <n v="30"/>
    <n v="30"/>
  </r>
  <r>
    <s v="CANGINIMARINO23178"/>
    <m/>
    <n v="856"/>
    <s v="CANGINI"/>
    <s v="MARINO"/>
    <s v="M"/>
    <d v="1963-06-16T00:00:00"/>
    <s v="M7"/>
    <m/>
    <x v="94"/>
    <s v="ritirato"/>
    <m/>
    <m/>
    <m/>
    <m/>
    <m/>
    <m/>
    <m/>
    <n v="0"/>
    <n v="30"/>
    <n v="30"/>
  </r>
  <r>
    <s v="BONAIUTIGIUSEPPE18810"/>
    <m/>
    <n v="2084"/>
    <s v="BONAIUTI"/>
    <s v="GIUSEPPE"/>
    <s v="M"/>
    <d v="1951-07-01T00:00:00"/>
    <s v="M8"/>
    <m/>
    <x v="4"/>
    <s v="ritirato"/>
    <m/>
    <m/>
    <m/>
    <m/>
    <m/>
    <m/>
    <m/>
    <n v="0"/>
    <n v="30"/>
    <n v="30"/>
  </r>
  <r>
    <s v="BIGOZZISIMONE27337"/>
    <m/>
    <n v="2172"/>
    <s v="BIGOZZI"/>
    <s v="SIMONE"/>
    <s v="M"/>
    <d v="1974-11-04T00:00:00"/>
    <s v="M4"/>
    <m/>
    <x v="34"/>
    <s v="ritirato"/>
    <m/>
    <m/>
    <m/>
    <m/>
    <m/>
    <m/>
    <m/>
    <n v="0"/>
    <n v="30"/>
    <n v="30"/>
  </r>
  <r>
    <s v="MONTANARIANDREA29794"/>
    <m/>
    <n v="3008"/>
    <s v="MONTANARI"/>
    <s v="ANDREA"/>
    <s v="M"/>
    <d v="1981-07-27T00:00:00"/>
    <s v="M3"/>
    <m/>
    <x v="23"/>
    <s v="ritirato"/>
    <m/>
    <m/>
    <m/>
    <m/>
    <m/>
    <m/>
    <m/>
    <n v="0"/>
    <n v="30"/>
    <n v="30"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  <r>
    <s v=""/>
    <m/>
    <m/>
    <m/>
    <m/>
    <m/>
    <m/>
    <m/>
    <m/>
    <x v="128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>
  <location ref="A3:B133" firstHeaderRow="1" firstDataRow="1" firstDataCol="1"/>
  <pivotFields count="2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0">
        <item x="56"/>
        <item x="69"/>
        <item x="61"/>
        <item x="94"/>
        <item x="87"/>
        <item x="13"/>
        <item x="15"/>
        <item x="42"/>
        <item x="91"/>
        <item x="20"/>
        <item x="110"/>
        <item x="19"/>
        <item x="73"/>
        <item x="14"/>
        <item x="4"/>
        <item x="82"/>
        <item x="36"/>
        <item x="126"/>
        <item x="26"/>
        <item x="58"/>
        <item x="116"/>
        <item x="33"/>
        <item x="16"/>
        <item x="75"/>
        <item x="45"/>
        <item x="35"/>
        <item x="30"/>
        <item x="53"/>
        <item x="109"/>
        <item x="64"/>
        <item x="65"/>
        <item x="49"/>
        <item x="23"/>
        <item x="40"/>
        <item x="107"/>
        <item x="46"/>
        <item x="5"/>
        <item x="102"/>
        <item x="55"/>
        <item x="98"/>
        <item x="118"/>
        <item x="24"/>
        <item x="41"/>
        <item x="48"/>
        <item x="70"/>
        <item x="50"/>
        <item x="100"/>
        <item x="95"/>
        <item x="89"/>
        <item x="47"/>
        <item x="7"/>
        <item x="18"/>
        <item x="27"/>
        <item x="78"/>
        <item x="59"/>
        <item x="39"/>
        <item x="44"/>
        <item x="112"/>
        <item x="88"/>
        <item x="68"/>
        <item x="90"/>
        <item x="121"/>
        <item x="60"/>
        <item x="67"/>
        <item x="38"/>
        <item x="34"/>
        <item x="119"/>
        <item x="66"/>
        <item x="115"/>
        <item x="29"/>
        <item x="22"/>
        <item x="127"/>
        <item x="84"/>
        <item x="43"/>
        <item x="81"/>
        <item x="6"/>
        <item x="122"/>
        <item x="25"/>
        <item x="104"/>
        <item x="79"/>
        <item x="86"/>
        <item x="77"/>
        <item x="76"/>
        <item x="74"/>
        <item x="125"/>
        <item x="114"/>
        <item x="85"/>
        <item x="54"/>
        <item x="62"/>
        <item x="113"/>
        <item x="101"/>
        <item x="37"/>
        <item x="106"/>
        <item x="120"/>
        <item x="17"/>
        <item x="93"/>
        <item x="1"/>
        <item x="31"/>
        <item x="80"/>
        <item x="28"/>
        <item x="108"/>
        <item x="111"/>
        <item x="123"/>
        <item x="83"/>
        <item x="124"/>
        <item x="0"/>
        <item x="63"/>
        <item x="51"/>
        <item x="3"/>
        <item x="9"/>
        <item x="12"/>
        <item x="92"/>
        <item x="99"/>
        <item x="8"/>
        <item x="72"/>
        <item x="21"/>
        <item x="10"/>
        <item x="57"/>
        <item x="105"/>
        <item x="117"/>
        <item x="32"/>
        <item x="2"/>
        <item x="52"/>
        <item x="96"/>
        <item x="103"/>
        <item x="71"/>
        <item x="97"/>
        <item x="11"/>
        <item x="12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9"/>
  </rowFields>
  <rowItems count="1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 t="grand">
      <x/>
    </i>
  </rowItems>
  <colItems count="1">
    <i/>
  </colItems>
  <dataFields count="1">
    <dataField name="Somma di Km." fld="18" baseField="9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7"/>
  <sheetViews>
    <sheetView tabSelected="1" zoomScale="75" zoomScaleNormal="75" workbookViewId="0">
      <pane xSplit="1" ySplit="1" topLeftCell="B399" activePane="bottomRight" state="frozen"/>
      <selection pane="topRight" activeCell="B1" sqref="B1"/>
      <selection pane="bottomLeft" activeCell="A2" sqref="A2"/>
      <selection pane="bottomRight" activeCell="G415" sqref="G415"/>
    </sheetView>
  </sheetViews>
  <sheetFormatPr defaultRowHeight="15" outlineLevelCol="1" x14ac:dyDescent="0.25"/>
  <cols>
    <col min="1" max="1" width="22.5703125" customWidth="1" outlineLevel="1"/>
    <col min="2" max="2" width="7" style="3" bestFit="1" customWidth="1"/>
    <col min="3" max="3" width="5.85546875" style="3" bestFit="1" customWidth="1"/>
    <col min="4" max="4" width="20.5703125" bestFit="1" customWidth="1"/>
    <col min="5" max="5" width="24.28515625" bestFit="1" customWidth="1"/>
    <col min="6" max="6" width="3" bestFit="1" customWidth="1"/>
    <col min="7" max="7" width="12" style="1" bestFit="1" customWidth="1"/>
    <col min="8" max="8" width="9.85546875" style="3" bestFit="1" customWidth="1"/>
    <col min="9" max="9" width="7" style="3" bestFit="1" customWidth="1"/>
    <col min="10" max="10" width="38.85546875" bestFit="1" customWidth="1"/>
    <col min="11" max="11" width="12.140625" style="3" bestFit="1" customWidth="1"/>
    <col min="12" max="12" width="12.140625" style="3" hidden="1" customWidth="1" outlineLevel="1"/>
    <col min="13" max="13" width="8.140625" style="3" bestFit="1" customWidth="1" collapsed="1"/>
    <col min="14" max="14" width="14.28515625" style="3" hidden="1" customWidth="1" outlineLevel="1"/>
    <col min="15" max="15" width="19.140625" style="3" hidden="1" customWidth="1" outlineLevel="1" collapsed="1"/>
    <col min="16" max="16" width="10.42578125" hidden="1" customWidth="1" outlineLevel="1"/>
    <col min="17" max="17" width="13.85546875" hidden="1" customWidth="1" outlineLevel="1"/>
    <col min="18" max="18" width="5.140625" hidden="1" customWidth="1" outlineLevel="1"/>
    <col min="19" max="19" width="9.140625" collapsed="1"/>
    <col min="21" max="21" width="12.140625" bestFit="1" customWidth="1"/>
  </cols>
  <sheetData>
    <row r="1" spans="1:21" x14ac:dyDescent="0.25">
      <c r="A1" s="5" t="s">
        <v>329</v>
      </c>
      <c r="B1" s="4" t="s">
        <v>0</v>
      </c>
      <c r="C1" s="4" t="s">
        <v>328</v>
      </c>
      <c r="D1" s="4" t="s">
        <v>337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1945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9" t="s">
        <v>332</v>
      </c>
      <c r="T1" s="10" t="s">
        <v>1946</v>
      </c>
      <c r="U1" s="17" t="s">
        <v>2108</v>
      </c>
    </row>
    <row r="2" spans="1:21" ht="15" customHeight="1" x14ac:dyDescent="0.25">
      <c r="A2" t="str">
        <f>CONCATENATE(D2,E2,G2)</f>
        <v>CHIARINIRICCARDO30732</v>
      </c>
      <c r="B2" s="3">
        <v>1</v>
      </c>
      <c r="C2" s="3">
        <v>2</v>
      </c>
      <c r="D2" t="s">
        <v>19</v>
      </c>
      <c r="E2" t="s">
        <v>20</v>
      </c>
      <c r="F2" t="s">
        <v>14</v>
      </c>
      <c r="G2" s="1">
        <v>30732</v>
      </c>
      <c r="H2" s="3" t="s">
        <v>15</v>
      </c>
      <c r="I2" s="3">
        <v>1</v>
      </c>
      <c r="J2" t="s">
        <v>514</v>
      </c>
      <c r="K2" s="3" t="s">
        <v>515</v>
      </c>
      <c r="L2" s="3" t="s">
        <v>515</v>
      </c>
      <c r="M2" s="3">
        <v>21.6</v>
      </c>
      <c r="N2" s="3" t="s">
        <v>16</v>
      </c>
      <c r="O2" s="3" t="s">
        <v>516</v>
      </c>
      <c r="P2" t="s">
        <v>517</v>
      </c>
      <c r="Q2">
        <v>10002711839</v>
      </c>
      <c r="R2" t="s">
        <v>17</v>
      </c>
      <c r="S2" s="3">
        <v>48</v>
      </c>
      <c r="T2" s="3">
        <f>VLOOKUP(I2,Pti_T3R!A:B,2,FALSE)</f>
        <v>880.00000000000011</v>
      </c>
      <c r="U2" s="3">
        <f>VLOOKUP(I2,Pti_Coppa_Toscana!A:B,2,FALSE)</f>
        <v>900</v>
      </c>
    </row>
    <row r="3" spans="1:21" ht="15" customHeight="1" x14ac:dyDescent="0.25">
      <c r="A3" t="str">
        <f t="shared" ref="A3:A66" si="0">CONCATENATE(D3,E3,G3)</f>
        <v>GIUSERISAMUELE35349</v>
      </c>
      <c r="B3" s="3">
        <v>2</v>
      </c>
      <c r="C3" s="3">
        <v>272</v>
      </c>
      <c r="D3" t="s">
        <v>518</v>
      </c>
      <c r="E3" t="s">
        <v>215</v>
      </c>
      <c r="F3" t="s">
        <v>14</v>
      </c>
      <c r="G3" s="1">
        <v>35349</v>
      </c>
      <c r="H3" s="3" t="s">
        <v>37</v>
      </c>
      <c r="I3" s="3">
        <v>1</v>
      </c>
      <c r="J3" t="s">
        <v>519</v>
      </c>
      <c r="K3" s="3" t="s">
        <v>520</v>
      </c>
      <c r="L3" s="3" t="s">
        <v>520</v>
      </c>
      <c r="M3" s="3">
        <v>21.321000000000002</v>
      </c>
      <c r="N3" s="3" t="s">
        <v>521</v>
      </c>
      <c r="O3" s="3" t="s">
        <v>522</v>
      </c>
      <c r="P3" t="s">
        <v>523</v>
      </c>
      <c r="Q3">
        <v>10014786824</v>
      </c>
      <c r="R3" t="s">
        <v>17</v>
      </c>
      <c r="S3" s="3">
        <v>48</v>
      </c>
      <c r="T3" s="3">
        <f>VLOOKUP(I3,Pti_T3R!A:B,2,FALSE)</f>
        <v>880.00000000000011</v>
      </c>
      <c r="U3" s="3">
        <f>VLOOKUP(I3,Pti_Coppa_Toscana!A:B,2,FALSE)</f>
        <v>900</v>
      </c>
    </row>
    <row r="4" spans="1:21" ht="15" customHeight="1" x14ac:dyDescent="0.25">
      <c r="A4" t="str">
        <f t="shared" si="0"/>
        <v>GALEOTTIMARCO33528</v>
      </c>
      <c r="B4" s="3">
        <v>3</v>
      </c>
      <c r="C4" s="3">
        <v>142</v>
      </c>
      <c r="D4" t="s">
        <v>524</v>
      </c>
      <c r="E4" t="s">
        <v>35</v>
      </c>
      <c r="F4" t="s">
        <v>14</v>
      </c>
      <c r="G4" s="1">
        <v>33528</v>
      </c>
      <c r="H4" s="3" t="s">
        <v>29</v>
      </c>
      <c r="I4" s="3">
        <v>1</v>
      </c>
      <c r="J4" t="s">
        <v>525</v>
      </c>
      <c r="K4" s="3" t="s">
        <v>526</v>
      </c>
      <c r="L4" s="3" t="s">
        <v>526</v>
      </c>
      <c r="M4" s="3">
        <v>21.056000000000001</v>
      </c>
      <c r="N4" s="3" t="s">
        <v>527</v>
      </c>
      <c r="O4" s="3" t="s">
        <v>528</v>
      </c>
      <c r="P4" t="s">
        <v>529</v>
      </c>
      <c r="Q4">
        <v>10089515725</v>
      </c>
      <c r="R4" t="s">
        <v>17</v>
      </c>
      <c r="S4" s="3">
        <v>48</v>
      </c>
      <c r="T4" s="3">
        <f>VLOOKUP(I4,Pti_T3R!A:B,2,FALSE)</f>
        <v>880.00000000000011</v>
      </c>
      <c r="U4" s="3">
        <f>VLOOKUP(I4,Pti_Coppa_Toscana!A:B,2,FALSE)</f>
        <v>900</v>
      </c>
    </row>
    <row r="5" spans="1:21" ht="15" customHeight="1" x14ac:dyDescent="0.25">
      <c r="A5" t="str">
        <f t="shared" si="0"/>
        <v>PIERPAOLILORENZO32579</v>
      </c>
      <c r="B5" s="3">
        <v>4</v>
      </c>
      <c r="C5" s="3">
        <v>3</v>
      </c>
      <c r="D5" t="s">
        <v>530</v>
      </c>
      <c r="E5" t="s">
        <v>22</v>
      </c>
      <c r="F5" t="s">
        <v>14</v>
      </c>
      <c r="G5" s="1">
        <v>32579</v>
      </c>
      <c r="H5" s="3" t="s">
        <v>15</v>
      </c>
      <c r="I5" s="3">
        <v>2</v>
      </c>
      <c r="J5" t="s">
        <v>40</v>
      </c>
      <c r="K5" s="3" t="s">
        <v>531</v>
      </c>
      <c r="L5" s="3" t="s">
        <v>531</v>
      </c>
      <c r="M5" s="3">
        <v>20.940999999999999</v>
      </c>
      <c r="N5" s="3" t="s">
        <v>532</v>
      </c>
      <c r="O5" s="3" t="s">
        <v>533</v>
      </c>
      <c r="P5" t="s">
        <v>41</v>
      </c>
      <c r="Q5">
        <v>10014497036</v>
      </c>
      <c r="R5" t="s">
        <v>17</v>
      </c>
      <c r="S5" s="3">
        <v>48</v>
      </c>
      <c r="T5" s="3">
        <f>VLOOKUP(I5,Pti_T3R!A:B,2,FALSE)</f>
        <v>770.00000000000011</v>
      </c>
      <c r="U5" s="3">
        <f>VLOOKUP(I5,Pti_Coppa_Toscana!A:B,2,FALSE)</f>
        <v>800</v>
      </c>
    </row>
    <row r="6" spans="1:21" ht="15" customHeight="1" x14ac:dyDescent="0.25">
      <c r="A6" t="str">
        <f t="shared" si="0"/>
        <v>SPINETTIMATTEO34203</v>
      </c>
      <c r="B6" s="3">
        <v>5</v>
      </c>
      <c r="C6" s="3">
        <v>162</v>
      </c>
      <c r="D6" t="s">
        <v>534</v>
      </c>
      <c r="E6" t="s">
        <v>36</v>
      </c>
      <c r="F6" t="s">
        <v>14</v>
      </c>
      <c r="G6" s="1">
        <v>34203</v>
      </c>
      <c r="H6" s="3" t="s">
        <v>29</v>
      </c>
      <c r="I6" s="3">
        <v>2</v>
      </c>
      <c r="J6" t="s">
        <v>33</v>
      </c>
      <c r="K6" s="3" t="s">
        <v>535</v>
      </c>
      <c r="L6" s="3" t="s">
        <v>535</v>
      </c>
      <c r="M6" s="3">
        <v>20.85</v>
      </c>
      <c r="N6" s="3" t="s">
        <v>536</v>
      </c>
      <c r="O6" s="3" t="s">
        <v>537</v>
      </c>
      <c r="P6" t="s">
        <v>34</v>
      </c>
      <c r="Q6">
        <v>10012248959</v>
      </c>
      <c r="R6" t="s">
        <v>17</v>
      </c>
      <c r="S6" s="3">
        <v>48</v>
      </c>
      <c r="T6" s="3">
        <f>VLOOKUP(I6,Pti_T3R!A:B,2,FALSE)</f>
        <v>770.00000000000011</v>
      </c>
      <c r="U6" s="3">
        <f>VLOOKUP(I6,Pti_Coppa_Toscana!A:B,2,FALSE)</f>
        <v>800</v>
      </c>
    </row>
    <row r="7" spans="1:21" ht="15" customHeight="1" x14ac:dyDescent="0.25">
      <c r="A7" t="str">
        <f t="shared" si="0"/>
        <v>ACCORDILUCA34374</v>
      </c>
      <c r="B7" s="3">
        <v>6</v>
      </c>
      <c r="C7" s="3">
        <v>131</v>
      </c>
      <c r="D7" t="s">
        <v>538</v>
      </c>
      <c r="E7" t="s">
        <v>51</v>
      </c>
      <c r="F7" t="s">
        <v>14</v>
      </c>
      <c r="G7" s="1">
        <v>34374</v>
      </c>
      <c r="H7" s="3" t="s">
        <v>37</v>
      </c>
      <c r="I7" s="3">
        <v>2</v>
      </c>
      <c r="J7" t="s">
        <v>525</v>
      </c>
      <c r="K7" s="3" t="s">
        <v>539</v>
      </c>
      <c r="L7" s="3" t="s">
        <v>539</v>
      </c>
      <c r="M7" s="3">
        <v>20.61</v>
      </c>
      <c r="N7" s="3" t="s">
        <v>540</v>
      </c>
      <c r="O7" s="3" t="s">
        <v>541</v>
      </c>
      <c r="P7" t="s">
        <v>529</v>
      </c>
      <c r="Q7">
        <v>10077368493</v>
      </c>
      <c r="R7" t="s">
        <v>17</v>
      </c>
      <c r="S7" s="3">
        <v>48</v>
      </c>
      <c r="T7" s="3">
        <f>VLOOKUP(I7,Pti_T3R!A:B,2,FALSE)</f>
        <v>770.00000000000011</v>
      </c>
      <c r="U7" s="3">
        <f>VLOOKUP(I7,Pti_Coppa_Toscana!A:B,2,FALSE)</f>
        <v>800</v>
      </c>
    </row>
    <row r="8" spans="1:21" ht="15" customHeight="1" x14ac:dyDescent="0.25">
      <c r="A8" t="str">
        <f t="shared" si="0"/>
        <v>PELUCCHINIALEX38586</v>
      </c>
      <c r="B8" s="3">
        <v>7</v>
      </c>
      <c r="C8" s="3">
        <v>69</v>
      </c>
      <c r="D8" t="s">
        <v>397</v>
      </c>
      <c r="E8" t="s">
        <v>254</v>
      </c>
      <c r="F8" t="s">
        <v>14</v>
      </c>
      <c r="G8" s="1">
        <v>38586</v>
      </c>
      <c r="H8" s="3" t="s">
        <v>160</v>
      </c>
      <c r="I8" s="3">
        <v>1</v>
      </c>
      <c r="J8" t="s">
        <v>298</v>
      </c>
      <c r="K8" s="3" t="s">
        <v>542</v>
      </c>
      <c r="L8" s="3" t="s">
        <v>542</v>
      </c>
      <c r="M8" s="3">
        <v>20.596</v>
      </c>
      <c r="N8" s="3" t="s">
        <v>543</v>
      </c>
      <c r="O8" s="3" t="s">
        <v>398</v>
      </c>
      <c r="P8" t="s">
        <v>300</v>
      </c>
      <c r="Q8">
        <v>10063135159</v>
      </c>
      <c r="R8" t="s">
        <v>17</v>
      </c>
      <c r="S8" s="3">
        <v>48</v>
      </c>
      <c r="T8" s="3">
        <f>VLOOKUP(I8,Pti_T3R!A:B,2,FALSE)</f>
        <v>880.00000000000011</v>
      </c>
      <c r="U8" s="3">
        <f>VLOOKUP(I8,Pti_Coppa_Toscana!A:B,2,FALSE)</f>
        <v>900</v>
      </c>
    </row>
    <row r="9" spans="1:21" ht="15" customHeight="1" x14ac:dyDescent="0.25">
      <c r="A9" t="str">
        <f t="shared" si="0"/>
        <v>CORSETTINICOLA29903</v>
      </c>
      <c r="B9" s="3">
        <v>8</v>
      </c>
      <c r="C9" s="3">
        <v>182</v>
      </c>
      <c r="D9" t="s">
        <v>544</v>
      </c>
      <c r="E9" t="s">
        <v>24</v>
      </c>
      <c r="F9" t="s">
        <v>14</v>
      </c>
      <c r="G9" s="1">
        <v>29903</v>
      </c>
      <c r="H9" s="3" t="s">
        <v>44</v>
      </c>
      <c r="I9" s="3">
        <v>1</v>
      </c>
      <c r="J9" t="s">
        <v>545</v>
      </c>
      <c r="K9" s="3" t="s">
        <v>546</v>
      </c>
      <c r="L9" s="3" t="s">
        <v>546</v>
      </c>
      <c r="M9" s="3">
        <v>20.581</v>
      </c>
      <c r="N9" s="3" t="s">
        <v>547</v>
      </c>
      <c r="O9" s="3" t="s">
        <v>548</v>
      </c>
      <c r="P9" t="s">
        <v>549</v>
      </c>
      <c r="Q9">
        <v>10015892927</v>
      </c>
      <c r="R9" t="s">
        <v>17</v>
      </c>
      <c r="S9" s="3">
        <v>48</v>
      </c>
      <c r="T9" s="3">
        <f>VLOOKUP(I9,Pti_T3R!A:B,2,FALSE)</f>
        <v>880.00000000000011</v>
      </c>
      <c r="U9" s="3">
        <f>VLOOKUP(I9,Pti_Coppa_Toscana!A:B,2,FALSE)</f>
        <v>900</v>
      </c>
    </row>
    <row r="10" spans="1:21" ht="15" customHeight="1" x14ac:dyDescent="0.25">
      <c r="A10" t="str">
        <f t="shared" si="0"/>
        <v>DI MARCODAVIDE31786</v>
      </c>
      <c r="B10" s="3">
        <v>9</v>
      </c>
      <c r="C10" s="3">
        <v>19</v>
      </c>
      <c r="D10" t="s">
        <v>550</v>
      </c>
      <c r="E10" t="s">
        <v>31</v>
      </c>
      <c r="F10" t="s">
        <v>14</v>
      </c>
      <c r="G10" s="1">
        <v>31786</v>
      </c>
      <c r="H10" s="3" t="s">
        <v>15</v>
      </c>
      <c r="I10" s="3">
        <v>3</v>
      </c>
      <c r="J10" t="s">
        <v>113</v>
      </c>
      <c r="K10" s="3" t="s">
        <v>551</v>
      </c>
      <c r="L10" s="3" t="s">
        <v>551</v>
      </c>
      <c r="M10" s="3">
        <v>20.507999999999999</v>
      </c>
      <c r="N10" s="3" t="s">
        <v>552</v>
      </c>
      <c r="O10" s="3" t="s">
        <v>553</v>
      </c>
      <c r="P10" t="s">
        <v>115</v>
      </c>
      <c r="Q10">
        <v>10003603229</v>
      </c>
      <c r="R10" t="s">
        <v>17</v>
      </c>
      <c r="S10" s="3">
        <v>48</v>
      </c>
      <c r="T10" s="3">
        <f>VLOOKUP(I10,Pti_T3R!A:B,2,FALSE)</f>
        <v>715.00000000000011</v>
      </c>
      <c r="U10" s="3">
        <f>VLOOKUP(I10,Pti_Coppa_Toscana!A:B,2,FALSE)</f>
        <v>750</v>
      </c>
    </row>
    <row r="11" spans="1:21" ht="15" customHeight="1" x14ac:dyDescent="0.25">
      <c r="A11" t="str">
        <f t="shared" si="0"/>
        <v>MIKHAILOUSKISIARHEI SIARHEYEVICH28045</v>
      </c>
      <c r="B11" s="3">
        <v>10</v>
      </c>
      <c r="C11" s="3">
        <v>112</v>
      </c>
      <c r="D11" t="s">
        <v>340</v>
      </c>
      <c r="E11" t="s">
        <v>341</v>
      </c>
      <c r="F11" t="s">
        <v>14</v>
      </c>
      <c r="G11" s="1">
        <v>28045</v>
      </c>
      <c r="H11" s="3" t="s">
        <v>61</v>
      </c>
      <c r="I11" s="3">
        <v>1</v>
      </c>
      <c r="J11" t="s">
        <v>91</v>
      </c>
      <c r="K11" s="3" t="s">
        <v>554</v>
      </c>
      <c r="L11" s="3" t="s">
        <v>554</v>
      </c>
      <c r="M11" s="3">
        <v>20.506</v>
      </c>
      <c r="N11" s="3" t="s">
        <v>555</v>
      </c>
      <c r="O11" s="3" t="s">
        <v>342</v>
      </c>
      <c r="P11" t="s">
        <v>92</v>
      </c>
      <c r="Q11">
        <v>10028687429</v>
      </c>
      <c r="R11" t="s">
        <v>17</v>
      </c>
      <c r="S11" s="3">
        <v>48</v>
      </c>
      <c r="T11" s="3">
        <f>VLOOKUP(I11,Pti_T3R!A:B,2,FALSE)</f>
        <v>880.00000000000011</v>
      </c>
      <c r="U11" s="3">
        <f>VLOOKUP(I11,Pti_Coppa_Toscana!A:B,2,FALSE)</f>
        <v>900</v>
      </c>
    </row>
    <row r="12" spans="1:21" ht="15" customHeight="1" x14ac:dyDescent="0.25">
      <c r="A12" t="str">
        <f t="shared" si="0"/>
        <v>PEZZIFABRIZIO25205</v>
      </c>
      <c r="B12" s="3">
        <v>11</v>
      </c>
      <c r="C12" s="3">
        <v>283</v>
      </c>
      <c r="D12" t="s">
        <v>393</v>
      </c>
      <c r="E12" t="s">
        <v>45</v>
      </c>
      <c r="F12" t="s">
        <v>14</v>
      </c>
      <c r="G12" s="1">
        <v>25205</v>
      </c>
      <c r="H12" s="3" t="s">
        <v>46</v>
      </c>
      <c r="I12" s="3">
        <v>1</v>
      </c>
      <c r="J12" t="s">
        <v>394</v>
      </c>
      <c r="K12" s="3" t="s">
        <v>556</v>
      </c>
      <c r="L12" s="3" t="s">
        <v>556</v>
      </c>
      <c r="M12" s="3">
        <v>20.34</v>
      </c>
      <c r="N12" s="3" t="s">
        <v>392</v>
      </c>
      <c r="O12" s="3" t="s">
        <v>395</v>
      </c>
      <c r="P12" t="s">
        <v>396</v>
      </c>
      <c r="Q12">
        <v>10015890301</v>
      </c>
      <c r="R12" t="s">
        <v>17</v>
      </c>
      <c r="S12" s="3">
        <v>48</v>
      </c>
      <c r="T12" s="3">
        <f>VLOOKUP(I12,Pti_T3R!A:B,2,FALSE)</f>
        <v>880.00000000000011</v>
      </c>
      <c r="U12" s="3">
        <f>VLOOKUP(I12,Pti_Coppa_Toscana!A:B,2,FALSE)</f>
        <v>900</v>
      </c>
    </row>
    <row r="13" spans="1:21" ht="15" customHeight="1" x14ac:dyDescent="0.25">
      <c r="A13" t="str">
        <f t="shared" si="0"/>
        <v>ROCCHETTILEOPOLDO31066</v>
      </c>
      <c r="B13" s="3">
        <v>12</v>
      </c>
      <c r="C13" s="3">
        <v>21</v>
      </c>
      <c r="D13" t="s">
        <v>557</v>
      </c>
      <c r="E13" t="s">
        <v>558</v>
      </c>
      <c r="F13" t="s">
        <v>14</v>
      </c>
      <c r="G13" s="1">
        <v>31066</v>
      </c>
      <c r="H13" s="3" t="s">
        <v>15</v>
      </c>
      <c r="I13" s="3">
        <v>4</v>
      </c>
      <c r="J13" t="s">
        <v>113</v>
      </c>
      <c r="K13" s="3" t="s">
        <v>559</v>
      </c>
      <c r="L13" s="3" t="s">
        <v>559</v>
      </c>
      <c r="M13" s="3">
        <v>20.338999999999999</v>
      </c>
      <c r="N13" s="3" t="s">
        <v>560</v>
      </c>
      <c r="O13" s="3" t="s">
        <v>561</v>
      </c>
      <c r="P13" t="s">
        <v>115</v>
      </c>
      <c r="Q13">
        <v>10004546048</v>
      </c>
      <c r="R13" t="s">
        <v>17</v>
      </c>
      <c r="S13" s="3">
        <v>48</v>
      </c>
      <c r="T13" s="3">
        <f>VLOOKUP(I13,Pti_T3R!A:B,2,FALSE)</f>
        <v>660</v>
      </c>
      <c r="U13" s="3">
        <f>VLOOKUP(I13,Pti_Coppa_Toscana!A:B,2,FALSE)</f>
        <v>700</v>
      </c>
    </row>
    <row r="14" spans="1:21" ht="15" customHeight="1" x14ac:dyDescent="0.25">
      <c r="A14" t="str">
        <f t="shared" si="0"/>
        <v>CELLILUCA35126</v>
      </c>
      <c r="B14" s="3">
        <v>13</v>
      </c>
      <c r="C14" s="3">
        <v>83</v>
      </c>
      <c r="D14" t="s">
        <v>562</v>
      </c>
      <c r="E14" t="s">
        <v>51</v>
      </c>
      <c r="F14" t="s">
        <v>14</v>
      </c>
      <c r="G14" s="1">
        <v>35126</v>
      </c>
      <c r="H14" s="3" t="s">
        <v>37</v>
      </c>
      <c r="I14" s="3">
        <v>3</v>
      </c>
      <c r="J14" t="s">
        <v>545</v>
      </c>
      <c r="K14" s="3" t="s">
        <v>563</v>
      </c>
      <c r="L14" s="3" t="s">
        <v>563</v>
      </c>
      <c r="M14" s="3">
        <v>20.231000000000002</v>
      </c>
      <c r="N14" s="3" t="s">
        <v>564</v>
      </c>
      <c r="O14" s="3" t="s">
        <v>565</v>
      </c>
      <c r="P14" t="s">
        <v>549</v>
      </c>
      <c r="Q14">
        <v>10031849225</v>
      </c>
      <c r="R14" t="s">
        <v>17</v>
      </c>
      <c r="S14" s="3">
        <v>48</v>
      </c>
      <c r="T14" s="3">
        <f>VLOOKUP(I14,Pti_T3R!A:B,2,FALSE)</f>
        <v>715.00000000000011</v>
      </c>
      <c r="U14" s="3">
        <f>VLOOKUP(I14,Pti_Coppa_Toscana!A:B,2,FALSE)</f>
        <v>750</v>
      </c>
    </row>
    <row r="15" spans="1:21" ht="15" customHeight="1" x14ac:dyDescent="0.25">
      <c r="A15" t="str">
        <f t="shared" si="0"/>
        <v>PAPERINIPATRIZIO29462</v>
      </c>
      <c r="B15" s="3">
        <v>14</v>
      </c>
      <c r="C15" s="3">
        <v>151</v>
      </c>
      <c r="D15" t="s">
        <v>566</v>
      </c>
      <c r="E15" t="s">
        <v>567</v>
      </c>
      <c r="F15" t="s">
        <v>14</v>
      </c>
      <c r="G15" s="1">
        <v>29462</v>
      </c>
      <c r="H15" s="3" t="s">
        <v>44</v>
      </c>
      <c r="I15" s="3">
        <v>2</v>
      </c>
      <c r="J15" t="s">
        <v>568</v>
      </c>
      <c r="K15" s="3" t="s">
        <v>569</v>
      </c>
      <c r="L15" s="3" t="s">
        <v>569</v>
      </c>
      <c r="M15" s="3">
        <v>20.172999999999998</v>
      </c>
      <c r="N15" s="3" t="s">
        <v>570</v>
      </c>
      <c r="O15" s="3" t="s">
        <v>571</v>
      </c>
      <c r="P15" t="s">
        <v>572</v>
      </c>
      <c r="Q15">
        <v>10031919852</v>
      </c>
      <c r="R15" t="s">
        <v>17</v>
      </c>
      <c r="S15" s="3">
        <v>48</v>
      </c>
      <c r="T15" s="3">
        <f>VLOOKUP(I15,Pti_T3R!A:B,2,FALSE)</f>
        <v>770.00000000000011</v>
      </c>
      <c r="U15" s="3">
        <f>VLOOKUP(I15,Pti_Coppa_Toscana!A:B,2,FALSE)</f>
        <v>800</v>
      </c>
    </row>
    <row r="16" spans="1:21" ht="15" customHeight="1" x14ac:dyDescent="0.25">
      <c r="A16" t="str">
        <f t="shared" si="0"/>
        <v>TASSINISIMONE31264</v>
      </c>
      <c r="B16" s="3">
        <v>15</v>
      </c>
      <c r="C16" s="3">
        <v>164</v>
      </c>
      <c r="D16" t="s">
        <v>573</v>
      </c>
      <c r="E16" t="s">
        <v>60</v>
      </c>
      <c r="F16" t="s">
        <v>14</v>
      </c>
      <c r="G16" s="1">
        <v>31264</v>
      </c>
      <c r="H16" s="3" t="s">
        <v>49</v>
      </c>
      <c r="I16" s="3">
        <v>1</v>
      </c>
      <c r="J16" t="s">
        <v>568</v>
      </c>
      <c r="K16" s="3" t="s">
        <v>574</v>
      </c>
      <c r="L16" s="3" t="s">
        <v>574</v>
      </c>
      <c r="M16" s="3">
        <v>20.172000000000001</v>
      </c>
      <c r="N16" s="3" t="s">
        <v>575</v>
      </c>
      <c r="O16" s="3" t="s">
        <v>576</v>
      </c>
      <c r="P16" t="s">
        <v>572</v>
      </c>
      <c r="Q16">
        <v>10004226251</v>
      </c>
      <c r="R16" t="s">
        <v>17</v>
      </c>
      <c r="S16" s="3">
        <v>48</v>
      </c>
      <c r="T16" s="3">
        <f>VLOOKUP(I16,Pti_T3R!A:B,2,FALSE)</f>
        <v>880.00000000000011</v>
      </c>
      <c r="U16" s="3">
        <f>VLOOKUP(I16,Pti_Coppa_Toscana!A:B,2,FALSE)</f>
        <v>900</v>
      </c>
    </row>
    <row r="17" spans="1:21" ht="15" customHeight="1" x14ac:dyDescent="0.25">
      <c r="A17" t="str">
        <f t="shared" si="0"/>
        <v>LONGHITANOCLAUDIO34401</v>
      </c>
      <c r="B17" s="3">
        <v>16</v>
      </c>
      <c r="C17" s="3">
        <v>27</v>
      </c>
      <c r="D17" t="s">
        <v>577</v>
      </c>
      <c r="E17" t="s">
        <v>73</v>
      </c>
      <c r="F17" t="s">
        <v>14</v>
      </c>
      <c r="G17" s="1">
        <v>34401</v>
      </c>
      <c r="H17" s="3" t="s">
        <v>15</v>
      </c>
      <c r="I17" s="3">
        <v>5</v>
      </c>
      <c r="J17" t="s">
        <v>33</v>
      </c>
      <c r="K17" s="3" t="s">
        <v>578</v>
      </c>
      <c r="L17" s="3" t="s">
        <v>578</v>
      </c>
      <c r="M17" s="3">
        <v>20.097000000000001</v>
      </c>
      <c r="N17" s="3" t="s">
        <v>579</v>
      </c>
      <c r="O17" s="3" t="s">
        <v>580</v>
      </c>
      <c r="P17" t="s">
        <v>34</v>
      </c>
      <c r="Q17">
        <v>10013183795</v>
      </c>
      <c r="R17" t="s">
        <v>17</v>
      </c>
      <c r="S17" s="3">
        <v>48</v>
      </c>
      <c r="T17" s="3">
        <f>VLOOKUP(I17,Pti_T3R!A:B,2,FALSE)</f>
        <v>627</v>
      </c>
      <c r="U17" s="3">
        <f>VLOOKUP(I17,Pti_Coppa_Toscana!A:B,2,FALSE)</f>
        <v>670</v>
      </c>
    </row>
    <row r="18" spans="1:21" ht="15" customHeight="1" x14ac:dyDescent="0.25">
      <c r="A18" t="str">
        <f t="shared" si="0"/>
        <v>PASTUSHENKOYAN35159</v>
      </c>
      <c r="B18" s="3">
        <v>17</v>
      </c>
      <c r="C18" s="3">
        <v>9</v>
      </c>
      <c r="D18" t="s">
        <v>386</v>
      </c>
      <c r="E18" t="s">
        <v>387</v>
      </c>
      <c r="F18" t="s">
        <v>14</v>
      </c>
      <c r="G18" s="1">
        <v>35159</v>
      </c>
      <c r="H18" s="3" t="s">
        <v>15</v>
      </c>
      <c r="I18" s="3">
        <v>6</v>
      </c>
      <c r="J18" t="s">
        <v>388</v>
      </c>
      <c r="K18" s="3" t="s">
        <v>581</v>
      </c>
      <c r="L18" s="3" t="s">
        <v>581</v>
      </c>
      <c r="M18" s="3">
        <v>20.096</v>
      </c>
      <c r="N18" s="3" t="s">
        <v>579</v>
      </c>
      <c r="O18" s="3" t="s">
        <v>389</v>
      </c>
      <c r="P18" t="s">
        <v>390</v>
      </c>
      <c r="Q18">
        <v>10052599949</v>
      </c>
      <c r="R18" t="s">
        <v>391</v>
      </c>
      <c r="S18" s="3">
        <v>48</v>
      </c>
      <c r="T18" s="3">
        <f>VLOOKUP(I18,Pti_T3R!A:B,2,FALSE)</f>
        <v>594</v>
      </c>
      <c r="U18" s="3">
        <f>VLOOKUP(I18,Pti_Coppa_Toscana!A:B,2,FALSE)</f>
        <v>640</v>
      </c>
    </row>
    <row r="19" spans="1:21" ht="15" customHeight="1" x14ac:dyDescent="0.25">
      <c r="A19" t="str">
        <f t="shared" si="0"/>
        <v>COLLINIFRANCESCO31735</v>
      </c>
      <c r="B19" s="3">
        <v>18</v>
      </c>
      <c r="C19" s="3">
        <v>88</v>
      </c>
      <c r="D19" t="s">
        <v>582</v>
      </c>
      <c r="E19" t="s">
        <v>43</v>
      </c>
      <c r="F19" t="s">
        <v>14</v>
      </c>
      <c r="G19" s="1">
        <v>31735</v>
      </c>
      <c r="H19" s="3" t="s">
        <v>49</v>
      </c>
      <c r="I19" s="3">
        <v>2</v>
      </c>
      <c r="J19" t="s">
        <v>58</v>
      </c>
      <c r="K19" s="3" t="s">
        <v>583</v>
      </c>
      <c r="L19" s="3" t="s">
        <v>583</v>
      </c>
      <c r="M19" s="3">
        <v>20.015000000000001</v>
      </c>
      <c r="N19" s="3" t="s">
        <v>584</v>
      </c>
      <c r="O19" s="3" t="s">
        <v>585</v>
      </c>
      <c r="P19" t="s">
        <v>59</v>
      </c>
      <c r="Q19">
        <v>10123610720</v>
      </c>
      <c r="R19" t="s">
        <v>17</v>
      </c>
      <c r="S19" s="3">
        <v>48</v>
      </c>
      <c r="T19" s="3">
        <f>VLOOKUP(I19,Pti_T3R!A:B,2,FALSE)</f>
        <v>770.00000000000011</v>
      </c>
      <c r="U19" s="3">
        <f>VLOOKUP(I19,Pti_Coppa_Toscana!A:B,2,FALSE)</f>
        <v>800</v>
      </c>
    </row>
    <row r="20" spans="1:21" ht="15" customHeight="1" x14ac:dyDescent="0.25">
      <c r="A20" t="str">
        <f t="shared" si="0"/>
        <v>ROSSIDANIELE31295</v>
      </c>
      <c r="B20" s="3">
        <v>19</v>
      </c>
      <c r="C20" s="3">
        <v>178</v>
      </c>
      <c r="D20" t="s">
        <v>72</v>
      </c>
      <c r="E20" t="s">
        <v>48</v>
      </c>
      <c r="F20" t="s">
        <v>14</v>
      </c>
      <c r="G20" s="1">
        <v>31295</v>
      </c>
      <c r="H20" s="3" t="s">
        <v>49</v>
      </c>
      <c r="I20" s="3">
        <v>3</v>
      </c>
      <c r="J20" t="s">
        <v>586</v>
      </c>
      <c r="K20" s="3" t="s">
        <v>587</v>
      </c>
      <c r="L20" s="3" t="s">
        <v>587</v>
      </c>
      <c r="M20" s="3">
        <v>20.001000000000001</v>
      </c>
      <c r="N20" s="3" t="s">
        <v>588</v>
      </c>
      <c r="O20" s="3" t="s">
        <v>589</v>
      </c>
      <c r="P20" t="s">
        <v>590</v>
      </c>
      <c r="Q20">
        <v>10030017642</v>
      </c>
      <c r="R20" t="s">
        <v>17</v>
      </c>
      <c r="S20" s="3">
        <v>48</v>
      </c>
      <c r="T20" s="3">
        <f>VLOOKUP(I20,Pti_T3R!A:B,2,FALSE)</f>
        <v>715.00000000000011</v>
      </c>
      <c r="U20" s="3">
        <f>VLOOKUP(I20,Pti_Coppa_Toscana!A:B,2,FALSE)</f>
        <v>750</v>
      </c>
    </row>
    <row r="21" spans="1:21" ht="15" customHeight="1" x14ac:dyDescent="0.25">
      <c r="A21" t="str">
        <f t="shared" si="0"/>
        <v>SERENIALESSANDRO35987</v>
      </c>
      <c r="B21" s="3">
        <v>20</v>
      </c>
      <c r="C21" s="3">
        <v>199</v>
      </c>
      <c r="D21" t="s">
        <v>591</v>
      </c>
      <c r="E21" t="s">
        <v>101</v>
      </c>
      <c r="F21" t="s">
        <v>14</v>
      </c>
      <c r="G21" s="1">
        <v>35987</v>
      </c>
      <c r="H21" s="3" t="s">
        <v>37</v>
      </c>
      <c r="I21" s="3">
        <v>4</v>
      </c>
      <c r="J21" t="s">
        <v>592</v>
      </c>
      <c r="K21" s="3" t="s">
        <v>593</v>
      </c>
      <c r="L21" s="3" t="s">
        <v>593</v>
      </c>
      <c r="M21" s="3">
        <v>19.934999999999999</v>
      </c>
      <c r="N21" s="3" t="s">
        <v>498</v>
      </c>
      <c r="O21" s="3" t="s">
        <v>594</v>
      </c>
      <c r="P21" t="s">
        <v>595</v>
      </c>
      <c r="Q21">
        <v>10014842903</v>
      </c>
      <c r="R21" t="s">
        <v>17</v>
      </c>
      <c r="S21" s="3">
        <v>48</v>
      </c>
      <c r="T21" s="3">
        <f>VLOOKUP(I21,Pti_T3R!A:B,2,FALSE)</f>
        <v>660</v>
      </c>
      <c r="U21" s="3">
        <f>VLOOKUP(I21,Pti_Coppa_Toscana!A:B,2,FALSE)</f>
        <v>700</v>
      </c>
    </row>
    <row r="22" spans="1:21" ht="15" customHeight="1" x14ac:dyDescent="0.25">
      <c r="A22" t="str">
        <f t="shared" si="0"/>
        <v>MAGNANIDAVIDE37878</v>
      </c>
      <c r="B22" s="3">
        <v>21</v>
      </c>
      <c r="C22" s="3">
        <v>107</v>
      </c>
      <c r="D22" t="s">
        <v>596</v>
      </c>
      <c r="E22" t="s">
        <v>31</v>
      </c>
      <c r="F22" t="s">
        <v>14</v>
      </c>
      <c r="G22" s="1">
        <v>37878</v>
      </c>
      <c r="H22" s="3" t="s">
        <v>37</v>
      </c>
      <c r="I22" s="3">
        <v>5</v>
      </c>
      <c r="J22" t="s">
        <v>69</v>
      </c>
      <c r="K22" s="3" t="s">
        <v>597</v>
      </c>
      <c r="L22" s="3" t="s">
        <v>597</v>
      </c>
      <c r="M22" s="3">
        <v>19.93</v>
      </c>
      <c r="N22" s="3" t="s">
        <v>598</v>
      </c>
      <c r="O22" s="3" t="s">
        <v>599</v>
      </c>
      <c r="P22" t="s">
        <v>71</v>
      </c>
      <c r="Q22">
        <v>10137921654</v>
      </c>
      <c r="R22" t="s">
        <v>17</v>
      </c>
      <c r="S22" s="3">
        <v>48</v>
      </c>
      <c r="T22" s="3">
        <f>VLOOKUP(I22,Pti_T3R!A:B,2,FALSE)</f>
        <v>627</v>
      </c>
      <c r="U22" s="3">
        <f>VLOOKUP(I22,Pti_Coppa_Toscana!A:B,2,FALSE)</f>
        <v>670</v>
      </c>
    </row>
    <row r="23" spans="1:21" ht="15" customHeight="1" x14ac:dyDescent="0.25">
      <c r="A23" t="str">
        <f t="shared" si="0"/>
        <v>CHIARINILUCA28738</v>
      </c>
      <c r="B23" s="3">
        <v>22</v>
      </c>
      <c r="C23" s="3">
        <v>85</v>
      </c>
      <c r="D23" t="s">
        <v>19</v>
      </c>
      <c r="E23" t="s">
        <v>51</v>
      </c>
      <c r="F23" t="s">
        <v>14</v>
      </c>
      <c r="G23" s="1">
        <v>28738</v>
      </c>
      <c r="H23" s="3" t="s">
        <v>61</v>
      </c>
      <c r="I23" s="3">
        <v>2</v>
      </c>
      <c r="J23" t="s">
        <v>62</v>
      </c>
      <c r="K23" s="3" t="s">
        <v>600</v>
      </c>
      <c r="L23" s="3" t="s">
        <v>600</v>
      </c>
      <c r="M23" s="3">
        <v>19.917999999999999</v>
      </c>
      <c r="N23" s="3" t="s">
        <v>601</v>
      </c>
      <c r="O23" s="3" t="s">
        <v>63</v>
      </c>
      <c r="P23" t="s">
        <v>64</v>
      </c>
      <c r="Q23">
        <v>10113469974</v>
      </c>
      <c r="R23" t="s">
        <v>17</v>
      </c>
      <c r="S23" s="3">
        <v>48</v>
      </c>
      <c r="T23" s="3">
        <f>VLOOKUP(I23,Pti_T3R!A:B,2,FALSE)</f>
        <v>770.00000000000011</v>
      </c>
      <c r="U23" s="3">
        <f>VLOOKUP(I23,Pti_Coppa_Toscana!A:B,2,FALSE)</f>
        <v>800</v>
      </c>
    </row>
    <row r="24" spans="1:21" ht="15" customHeight="1" x14ac:dyDescent="0.25">
      <c r="A24" t="str">
        <f t="shared" si="0"/>
        <v>GARGIANILUCA38303</v>
      </c>
      <c r="B24" s="3">
        <v>23</v>
      </c>
      <c r="C24" s="3">
        <v>18</v>
      </c>
      <c r="D24" t="s">
        <v>602</v>
      </c>
      <c r="E24" t="s">
        <v>51</v>
      </c>
      <c r="F24" t="s">
        <v>14</v>
      </c>
      <c r="G24" s="1">
        <v>38303</v>
      </c>
      <c r="H24" s="3" t="s">
        <v>23</v>
      </c>
      <c r="I24" s="3">
        <v>1</v>
      </c>
      <c r="J24" t="s">
        <v>514</v>
      </c>
      <c r="K24" s="3" t="s">
        <v>603</v>
      </c>
      <c r="L24" s="3" t="s">
        <v>603</v>
      </c>
      <c r="M24" s="3">
        <v>19.913</v>
      </c>
      <c r="N24" s="3" t="s">
        <v>604</v>
      </c>
      <c r="O24" s="3" t="s">
        <v>605</v>
      </c>
      <c r="P24" t="s">
        <v>517</v>
      </c>
      <c r="Q24">
        <v>10033154277</v>
      </c>
      <c r="R24" t="s">
        <v>17</v>
      </c>
      <c r="S24" s="3">
        <v>48</v>
      </c>
      <c r="T24" s="3">
        <f>VLOOKUP(I24,Pti_T3R!A:B,2,FALSE)</f>
        <v>880.00000000000011</v>
      </c>
      <c r="U24" s="3">
        <f>VLOOKUP(I24,Pti_Coppa_Toscana!A:B,2,FALSE)</f>
        <v>900</v>
      </c>
    </row>
    <row r="25" spans="1:21" ht="15" customHeight="1" x14ac:dyDescent="0.25">
      <c r="A25" t="str">
        <f t="shared" si="0"/>
        <v>MARINCIONIDIEGO32786</v>
      </c>
      <c r="B25" s="3">
        <v>24</v>
      </c>
      <c r="C25" s="3">
        <v>110</v>
      </c>
      <c r="D25" t="s">
        <v>606</v>
      </c>
      <c r="E25" t="s">
        <v>56</v>
      </c>
      <c r="F25" t="s">
        <v>14</v>
      </c>
      <c r="G25" s="1">
        <v>32786</v>
      </c>
      <c r="H25" s="3" t="s">
        <v>29</v>
      </c>
      <c r="I25" s="3">
        <v>3</v>
      </c>
      <c r="J25" t="s">
        <v>607</v>
      </c>
      <c r="K25" s="3" t="s">
        <v>608</v>
      </c>
      <c r="L25" s="3" t="s">
        <v>608</v>
      </c>
      <c r="M25" s="3">
        <v>19.853999999999999</v>
      </c>
      <c r="N25" s="3" t="s">
        <v>609</v>
      </c>
      <c r="O25" s="3" t="s">
        <v>610</v>
      </c>
      <c r="P25" t="s">
        <v>611</v>
      </c>
      <c r="Q25">
        <v>10005665487</v>
      </c>
      <c r="R25" t="s">
        <v>17</v>
      </c>
      <c r="S25" s="3">
        <v>48</v>
      </c>
      <c r="T25" s="3">
        <f>VLOOKUP(I25,Pti_T3R!A:B,2,FALSE)</f>
        <v>715.00000000000011</v>
      </c>
      <c r="U25" s="3">
        <f>VLOOKUP(I25,Pti_Coppa_Toscana!A:B,2,FALSE)</f>
        <v>750</v>
      </c>
    </row>
    <row r="26" spans="1:21" ht="15" customHeight="1" x14ac:dyDescent="0.25">
      <c r="A26" t="str">
        <f t="shared" si="0"/>
        <v>GUSTINICCHIFRANCESCO30570</v>
      </c>
      <c r="B26" s="3">
        <v>25</v>
      </c>
      <c r="C26" s="3">
        <v>321</v>
      </c>
      <c r="D26" t="s">
        <v>406</v>
      </c>
      <c r="E26" t="s">
        <v>43</v>
      </c>
      <c r="F26" t="s">
        <v>14</v>
      </c>
      <c r="G26" s="1">
        <v>30570</v>
      </c>
      <c r="H26" s="3" t="s">
        <v>44</v>
      </c>
      <c r="I26" s="3">
        <v>3</v>
      </c>
      <c r="J26" t="s">
        <v>407</v>
      </c>
      <c r="K26" s="3" t="s">
        <v>612</v>
      </c>
      <c r="L26" s="3" t="s">
        <v>612</v>
      </c>
      <c r="M26" s="3">
        <v>19.648</v>
      </c>
      <c r="N26" s="3" t="s">
        <v>613</v>
      </c>
      <c r="O26" s="3" t="s">
        <v>408</v>
      </c>
      <c r="P26" t="s">
        <v>409</v>
      </c>
      <c r="Q26">
        <v>10136012067</v>
      </c>
      <c r="R26" t="s">
        <v>17</v>
      </c>
      <c r="S26" s="3">
        <v>48</v>
      </c>
      <c r="T26" s="3">
        <f>VLOOKUP(I26,Pti_T3R!A:B,2,FALSE)</f>
        <v>715.00000000000011</v>
      </c>
      <c r="U26" s="3">
        <f>VLOOKUP(I26,Pti_Coppa_Toscana!A:B,2,FALSE)</f>
        <v>750</v>
      </c>
    </row>
    <row r="27" spans="1:21" ht="15" customHeight="1" x14ac:dyDescent="0.25">
      <c r="A27" t="str">
        <f t="shared" si="0"/>
        <v>FEOLADANIELE37902</v>
      </c>
      <c r="B27" s="3">
        <v>26</v>
      </c>
      <c r="C27" s="3">
        <v>8</v>
      </c>
      <c r="D27" t="s">
        <v>399</v>
      </c>
      <c r="E27" t="s">
        <v>48</v>
      </c>
      <c r="F27" t="s">
        <v>14</v>
      </c>
      <c r="G27" s="1">
        <v>37902</v>
      </c>
      <c r="H27" s="3" t="s">
        <v>23</v>
      </c>
      <c r="I27" s="3">
        <v>2</v>
      </c>
      <c r="J27" t="s">
        <v>388</v>
      </c>
      <c r="K27" s="3" t="s">
        <v>614</v>
      </c>
      <c r="L27" s="3" t="s">
        <v>614</v>
      </c>
      <c r="M27" s="3">
        <v>19.524000000000001</v>
      </c>
      <c r="N27" s="3" t="s">
        <v>615</v>
      </c>
      <c r="O27" s="3" t="s">
        <v>400</v>
      </c>
      <c r="P27" t="s">
        <v>390</v>
      </c>
      <c r="Q27">
        <v>10108438405</v>
      </c>
      <c r="R27" t="s">
        <v>17</v>
      </c>
      <c r="S27" s="3">
        <v>48</v>
      </c>
      <c r="T27" s="3">
        <f>VLOOKUP(I27,Pti_T3R!A:B,2,FALSE)</f>
        <v>770.00000000000011</v>
      </c>
      <c r="U27" s="3">
        <f>VLOOKUP(I27,Pti_Coppa_Toscana!A:B,2,FALSE)</f>
        <v>800</v>
      </c>
    </row>
    <row r="28" spans="1:21" ht="15" customHeight="1" x14ac:dyDescent="0.25">
      <c r="A28" t="str">
        <f t="shared" si="0"/>
        <v>MOROZZINICOLA24469</v>
      </c>
      <c r="B28" s="3">
        <v>27</v>
      </c>
      <c r="C28" s="3">
        <v>175</v>
      </c>
      <c r="D28" t="s">
        <v>616</v>
      </c>
      <c r="E28" t="s">
        <v>24</v>
      </c>
      <c r="F28" t="s">
        <v>14</v>
      </c>
      <c r="G28" s="1">
        <v>24469</v>
      </c>
      <c r="H28" s="3" t="s">
        <v>86</v>
      </c>
      <c r="I28" s="3">
        <v>1</v>
      </c>
      <c r="J28" t="s">
        <v>525</v>
      </c>
      <c r="K28" s="3" t="s">
        <v>617</v>
      </c>
      <c r="L28" s="3" t="s">
        <v>617</v>
      </c>
      <c r="M28" s="3">
        <v>19.462</v>
      </c>
      <c r="N28" s="3" t="s">
        <v>618</v>
      </c>
      <c r="O28" s="3" t="s">
        <v>619</v>
      </c>
      <c r="P28" t="s">
        <v>529</v>
      </c>
      <c r="Q28">
        <v>10015046401</v>
      </c>
      <c r="R28" t="s">
        <v>17</v>
      </c>
      <c r="S28" s="3">
        <v>48</v>
      </c>
      <c r="T28" s="3">
        <f>VLOOKUP(I28,Pti_T3R!A:B,2,FALSE)</f>
        <v>880.00000000000011</v>
      </c>
      <c r="U28" s="3">
        <f>VLOOKUP(I28,Pti_Coppa_Toscana!A:B,2,FALSE)</f>
        <v>900</v>
      </c>
    </row>
    <row r="29" spans="1:21" ht="15" customHeight="1" x14ac:dyDescent="0.25">
      <c r="A29" t="str">
        <f t="shared" si="0"/>
        <v>FABBRICHRISTIAN27703</v>
      </c>
      <c r="B29" s="3">
        <v>28</v>
      </c>
      <c r="C29" s="3">
        <v>91</v>
      </c>
      <c r="D29" t="s">
        <v>65</v>
      </c>
      <c r="E29" t="s">
        <v>66</v>
      </c>
      <c r="F29" t="s">
        <v>14</v>
      </c>
      <c r="G29" s="1">
        <v>27703</v>
      </c>
      <c r="H29" s="3" t="s">
        <v>61</v>
      </c>
      <c r="I29" s="3">
        <v>3</v>
      </c>
      <c r="J29" t="s">
        <v>58</v>
      </c>
      <c r="K29" s="3" t="s">
        <v>620</v>
      </c>
      <c r="L29" s="3" t="s">
        <v>620</v>
      </c>
      <c r="M29" s="3">
        <v>19.46</v>
      </c>
      <c r="N29" s="3" t="s">
        <v>621</v>
      </c>
      <c r="O29" s="3" t="s">
        <v>67</v>
      </c>
      <c r="P29" t="s">
        <v>59</v>
      </c>
      <c r="Q29">
        <v>10101166233</v>
      </c>
      <c r="R29" t="s">
        <v>17</v>
      </c>
      <c r="S29" s="3">
        <v>48</v>
      </c>
      <c r="T29" s="3">
        <f>VLOOKUP(I29,Pti_T3R!A:B,2,FALSE)</f>
        <v>715.00000000000011</v>
      </c>
      <c r="U29" s="3">
        <f>VLOOKUP(I29,Pti_Coppa_Toscana!A:B,2,FALSE)</f>
        <v>750</v>
      </c>
    </row>
    <row r="30" spans="1:21" x14ac:dyDescent="0.25">
      <c r="A30" t="str">
        <f t="shared" si="0"/>
        <v>OLIANINICOLA32417</v>
      </c>
      <c r="B30" s="3">
        <v>29</v>
      </c>
      <c r="C30" s="3">
        <v>197</v>
      </c>
      <c r="D30" t="s">
        <v>622</v>
      </c>
      <c r="E30" t="s">
        <v>24</v>
      </c>
      <c r="F30" t="s">
        <v>14</v>
      </c>
      <c r="G30" s="1">
        <v>32417</v>
      </c>
      <c r="H30" s="3" t="s">
        <v>49</v>
      </c>
      <c r="I30" s="3">
        <v>4</v>
      </c>
      <c r="J30" t="s">
        <v>568</v>
      </c>
      <c r="K30" s="3" t="s">
        <v>620</v>
      </c>
      <c r="L30" s="3" t="s">
        <v>620</v>
      </c>
      <c r="M30" s="3">
        <v>19.46</v>
      </c>
      <c r="N30" s="3" t="s">
        <v>621</v>
      </c>
      <c r="O30" s="3" t="s">
        <v>623</v>
      </c>
      <c r="P30" t="s">
        <v>572</v>
      </c>
      <c r="Q30">
        <v>10107952593</v>
      </c>
      <c r="R30" t="s">
        <v>17</v>
      </c>
      <c r="S30" s="3">
        <v>48</v>
      </c>
      <c r="T30" s="3">
        <f>VLOOKUP(I30,Pti_T3R!A:B,2,FALSE)</f>
        <v>660</v>
      </c>
      <c r="U30" s="3">
        <f>VLOOKUP(I30,Pti_Coppa_Toscana!A:B,2,FALSE)</f>
        <v>700</v>
      </c>
    </row>
    <row r="31" spans="1:21" ht="15" customHeight="1" x14ac:dyDescent="0.25">
      <c r="A31" t="str">
        <f t="shared" si="0"/>
        <v>TOMIMARCO34436</v>
      </c>
      <c r="B31" s="3">
        <v>30</v>
      </c>
      <c r="C31" s="3">
        <v>165</v>
      </c>
      <c r="D31" t="s">
        <v>624</v>
      </c>
      <c r="E31" t="s">
        <v>35</v>
      </c>
      <c r="F31" t="s">
        <v>14</v>
      </c>
      <c r="G31" s="1">
        <v>34436</v>
      </c>
      <c r="H31" s="3" t="s">
        <v>37</v>
      </c>
      <c r="I31" s="3">
        <v>6</v>
      </c>
      <c r="J31" t="s">
        <v>586</v>
      </c>
      <c r="K31" s="3" t="s">
        <v>625</v>
      </c>
      <c r="L31" s="3" t="s">
        <v>625</v>
      </c>
      <c r="M31" s="3">
        <v>19.382000000000001</v>
      </c>
      <c r="N31" s="3" t="s">
        <v>626</v>
      </c>
      <c r="O31" s="3" t="s">
        <v>627</v>
      </c>
      <c r="P31" t="s">
        <v>590</v>
      </c>
      <c r="Q31">
        <v>10138004106</v>
      </c>
      <c r="R31" t="s">
        <v>17</v>
      </c>
      <c r="S31" s="3">
        <v>48</v>
      </c>
      <c r="T31" s="3">
        <f>VLOOKUP(I31,Pti_T3R!A:B,2,FALSE)</f>
        <v>594</v>
      </c>
      <c r="U31" s="3">
        <f>VLOOKUP(I31,Pti_Coppa_Toscana!A:B,2,FALSE)</f>
        <v>640</v>
      </c>
    </row>
    <row r="32" spans="1:21" ht="15" customHeight="1" x14ac:dyDescent="0.25">
      <c r="A32" t="str">
        <f t="shared" si="0"/>
        <v>FADINIFEDERICO34423</v>
      </c>
      <c r="B32" s="3">
        <v>31</v>
      </c>
      <c r="C32" s="3">
        <v>291</v>
      </c>
      <c r="D32" t="s">
        <v>628</v>
      </c>
      <c r="E32" t="s">
        <v>57</v>
      </c>
      <c r="F32" t="s">
        <v>14</v>
      </c>
      <c r="G32" s="1">
        <v>34423</v>
      </c>
      <c r="H32" s="3" t="s">
        <v>37</v>
      </c>
      <c r="I32" s="3">
        <v>7</v>
      </c>
      <c r="J32" t="s">
        <v>383</v>
      </c>
      <c r="K32" s="3" t="s">
        <v>629</v>
      </c>
      <c r="L32" s="3" t="s">
        <v>629</v>
      </c>
      <c r="M32" s="3">
        <v>19.382000000000001</v>
      </c>
      <c r="N32" s="3" t="s">
        <v>626</v>
      </c>
      <c r="O32" s="3" t="s">
        <v>630</v>
      </c>
      <c r="P32" t="s">
        <v>385</v>
      </c>
      <c r="Q32">
        <v>10137356226</v>
      </c>
      <c r="R32" t="s">
        <v>17</v>
      </c>
      <c r="S32" s="3">
        <v>48</v>
      </c>
      <c r="T32" s="3">
        <f>VLOOKUP(I32,Pti_T3R!A:B,2,FALSE)</f>
        <v>561</v>
      </c>
      <c r="U32" s="3">
        <f>VLOOKUP(I32,Pti_Coppa_Toscana!A:B,2,FALSE)</f>
        <v>610</v>
      </c>
    </row>
    <row r="33" spans="1:21" ht="15" customHeight="1" x14ac:dyDescent="0.25">
      <c r="A33" t="str">
        <f t="shared" si="0"/>
        <v>LARGHIMARCO35258</v>
      </c>
      <c r="B33" s="3">
        <v>32</v>
      </c>
      <c r="C33" s="3">
        <v>187</v>
      </c>
      <c r="D33" t="s">
        <v>631</v>
      </c>
      <c r="E33" t="s">
        <v>35</v>
      </c>
      <c r="F33" t="s">
        <v>14</v>
      </c>
      <c r="G33" s="1">
        <v>35258</v>
      </c>
      <c r="H33" s="3" t="s">
        <v>37</v>
      </c>
      <c r="I33" s="3">
        <v>8</v>
      </c>
      <c r="J33" t="s">
        <v>62</v>
      </c>
      <c r="K33" s="3" t="s">
        <v>632</v>
      </c>
      <c r="L33" s="3" t="s">
        <v>632</v>
      </c>
      <c r="M33" s="3">
        <v>19.376999999999999</v>
      </c>
      <c r="N33" s="3" t="s">
        <v>633</v>
      </c>
      <c r="O33" s="3" t="s">
        <v>634</v>
      </c>
      <c r="P33" t="s">
        <v>64</v>
      </c>
      <c r="Q33">
        <v>10031863773</v>
      </c>
      <c r="R33" t="s">
        <v>17</v>
      </c>
      <c r="S33" s="3">
        <v>48</v>
      </c>
      <c r="T33" s="3">
        <f>VLOOKUP(I33,Pti_T3R!A:B,2,FALSE)</f>
        <v>528</v>
      </c>
      <c r="U33" s="3">
        <f>VLOOKUP(I33,Pti_Coppa_Toscana!A:B,2,FALSE)</f>
        <v>580</v>
      </c>
    </row>
    <row r="34" spans="1:21" ht="15" customHeight="1" x14ac:dyDescent="0.25">
      <c r="A34" t="str">
        <f t="shared" si="0"/>
        <v>BARTOLINIFEDERICO38578</v>
      </c>
      <c r="B34" s="3">
        <v>33</v>
      </c>
      <c r="C34" s="3">
        <v>61</v>
      </c>
      <c r="D34" t="s">
        <v>96</v>
      </c>
      <c r="E34" t="s">
        <v>57</v>
      </c>
      <c r="F34" t="s">
        <v>14</v>
      </c>
      <c r="G34" s="1">
        <v>38578</v>
      </c>
      <c r="H34" s="3" t="s">
        <v>160</v>
      </c>
      <c r="I34" s="3">
        <v>2</v>
      </c>
      <c r="J34" t="s">
        <v>635</v>
      </c>
      <c r="K34" s="3" t="s">
        <v>636</v>
      </c>
      <c r="L34" s="3" t="s">
        <v>636</v>
      </c>
      <c r="M34" s="3">
        <v>19.289000000000001</v>
      </c>
      <c r="N34" s="3" t="s">
        <v>637</v>
      </c>
      <c r="O34" s="3" t="s">
        <v>638</v>
      </c>
      <c r="P34" t="s">
        <v>639</v>
      </c>
      <c r="Q34">
        <v>10081925271</v>
      </c>
      <c r="R34" t="s">
        <v>17</v>
      </c>
      <c r="S34" s="3">
        <v>48</v>
      </c>
      <c r="T34" s="3">
        <f>VLOOKUP(I34,Pti_T3R!A:B,2,FALSE)</f>
        <v>770.00000000000011</v>
      </c>
      <c r="U34" s="3">
        <f>VLOOKUP(I34,Pti_Coppa_Toscana!A:B,2,FALSE)</f>
        <v>800</v>
      </c>
    </row>
    <row r="35" spans="1:21" ht="15" customHeight="1" x14ac:dyDescent="0.25">
      <c r="A35" t="str">
        <f t="shared" si="0"/>
        <v>FORMELLIALESSANDRO29210</v>
      </c>
      <c r="B35" s="3">
        <v>34</v>
      </c>
      <c r="C35" s="3">
        <v>201</v>
      </c>
      <c r="D35" t="s">
        <v>640</v>
      </c>
      <c r="E35" t="s">
        <v>101</v>
      </c>
      <c r="F35" t="s">
        <v>14</v>
      </c>
      <c r="G35" s="1">
        <v>29210</v>
      </c>
      <c r="H35" s="3" t="s">
        <v>44</v>
      </c>
      <c r="I35" s="3">
        <v>4</v>
      </c>
      <c r="J35" t="s">
        <v>586</v>
      </c>
      <c r="K35" s="3" t="s">
        <v>641</v>
      </c>
      <c r="L35" s="3" t="s">
        <v>641</v>
      </c>
      <c r="M35" s="3">
        <v>19.28</v>
      </c>
      <c r="N35" s="3" t="s">
        <v>642</v>
      </c>
      <c r="O35" s="3" t="s">
        <v>643</v>
      </c>
      <c r="P35" t="s">
        <v>590</v>
      </c>
      <c r="Q35">
        <v>10033140638</v>
      </c>
      <c r="R35" t="s">
        <v>17</v>
      </c>
      <c r="S35" s="3">
        <v>48</v>
      </c>
      <c r="T35" s="3">
        <f>VLOOKUP(I35,Pti_T3R!A:B,2,FALSE)</f>
        <v>660</v>
      </c>
      <c r="U35" s="3">
        <f>VLOOKUP(I35,Pti_Coppa_Toscana!A:B,2,FALSE)</f>
        <v>700</v>
      </c>
    </row>
    <row r="36" spans="1:21" ht="15" customHeight="1" x14ac:dyDescent="0.25">
      <c r="A36" t="str">
        <f t="shared" si="0"/>
        <v>MALUSARDIDANIELE33874</v>
      </c>
      <c r="B36" s="3">
        <v>35</v>
      </c>
      <c r="C36" s="3">
        <v>145</v>
      </c>
      <c r="D36" t="s">
        <v>644</v>
      </c>
      <c r="E36" t="s">
        <v>48</v>
      </c>
      <c r="F36" t="s">
        <v>14</v>
      </c>
      <c r="G36" s="1">
        <v>33874</v>
      </c>
      <c r="H36" s="3" t="s">
        <v>29</v>
      </c>
      <c r="I36" s="3">
        <v>4</v>
      </c>
      <c r="J36" t="s">
        <v>38</v>
      </c>
      <c r="K36" s="3" t="s">
        <v>645</v>
      </c>
      <c r="L36" s="3" t="s">
        <v>645</v>
      </c>
      <c r="M36" s="3">
        <v>19.11</v>
      </c>
      <c r="N36" s="3" t="s">
        <v>646</v>
      </c>
      <c r="O36" s="3" t="s">
        <v>647</v>
      </c>
      <c r="P36" t="s">
        <v>39</v>
      </c>
      <c r="Q36">
        <v>10030551849</v>
      </c>
      <c r="R36" t="s">
        <v>17</v>
      </c>
      <c r="S36" s="3">
        <v>48</v>
      </c>
      <c r="T36" s="3">
        <f>VLOOKUP(I36,Pti_T3R!A:B,2,FALSE)</f>
        <v>660</v>
      </c>
      <c r="U36" s="3">
        <f>VLOOKUP(I36,Pti_Coppa_Toscana!A:B,2,FALSE)</f>
        <v>700</v>
      </c>
    </row>
    <row r="37" spans="1:21" ht="15" customHeight="1" x14ac:dyDescent="0.25">
      <c r="A37" t="str">
        <f t="shared" si="0"/>
        <v>MARINCIONIGIORGIO32661</v>
      </c>
      <c r="B37" s="3">
        <v>36</v>
      </c>
      <c r="C37" s="3">
        <v>111</v>
      </c>
      <c r="D37" t="s">
        <v>606</v>
      </c>
      <c r="E37" t="s">
        <v>79</v>
      </c>
      <c r="F37" t="s">
        <v>14</v>
      </c>
      <c r="G37" s="1">
        <v>32661</v>
      </c>
      <c r="H37" s="3" t="s">
        <v>29</v>
      </c>
      <c r="I37" s="3">
        <v>5</v>
      </c>
      <c r="J37" t="s">
        <v>80</v>
      </c>
      <c r="K37" s="3" t="s">
        <v>648</v>
      </c>
      <c r="L37" s="3" t="s">
        <v>648</v>
      </c>
      <c r="M37" s="3">
        <v>19.105</v>
      </c>
      <c r="N37" s="3" t="s">
        <v>649</v>
      </c>
      <c r="O37" s="3" t="s">
        <v>650</v>
      </c>
      <c r="P37" t="s">
        <v>81</v>
      </c>
      <c r="Q37">
        <v>10034688695</v>
      </c>
      <c r="R37" t="s">
        <v>17</v>
      </c>
      <c r="S37" s="3">
        <v>48</v>
      </c>
      <c r="T37" s="3">
        <f>VLOOKUP(I37,Pti_T3R!A:B,2,FALSE)</f>
        <v>627</v>
      </c>
      <c r="U37" s="3">
        <f>VLOOKUP(I37,Pti_Coppa_Toscana!A:B,2,FALSE)</f>
        <v>670</v>
      </c>
    </row>
    <row r="38" spans="1:21" ht="15" customHeight="1" x14ac:dyDescent="0.25">
      <c r="A38" t="str">
        <f t="shared" si="0"/>
        <v>GESSIANDREA26697</v>
      </c>
      <c r="B38" s="3">
        <v>37</v>
      </c>
      <c r="C38" s="3">
        <v>98</v>
      </c>
      <c r="D38" t="s">
        <v>68</v>
      </c>
      <c r="E38" t="s">
        <v>18</v>
      </c>
      <c r="F38" t="s">
        <v>14</v>
      </c>
      <c r="G38" s="1">
        <v>26697</v>
      </c>
      <c r="H38" s="3" t="s">
        <v>46</v>
      </c>
      <c r="I38" s="3">
        <v>2</v>
      </c>
      <c r="J38" t="s">
        <v>69</v>
      </c>
      <c r="K38" s="3" t="s">
        <v>651</v>
      </c>
      <c r="L38" s="3" t="s">
        <v>651</v>
      </c>
      <c r="M38" s="3">
        <v>19.071999999999999</v>
      </c>
      <c r="N38" s="3" t="s">
        <v>652</v>
      </c>
      <c r="O38" s="3" t="s">
        <v>70</v>
      </c>
      <c r="P38" t="s">
        <v>71</v>
      </c>
      <c r="Q38">
        <v>10123920312</v>
      </c>
      <c r="R38" t="s">
        <v>17</v>
      </c>
      <c r="S38" s="3">
        <v>48</v>
      </c>
      <c r="T38" s="3">
        <f>VLOOKUP(I38,Pti_T3R!A:B,2,FALSE)</f>
        <v>770.00000000000011</v>
      </c>
      <c r="U38" s="3">
        <f>VLOOKUP(I38,Pti_Coppa_Toscana!A:B,2,FALSE)</f>
        <v>800</v>
      </c>
    </row>
    <row r="39" spans="1:21" ht="15" customHeight="1" x14ac:dyDescent="0.25">
      <c r="A39" t="str">
        <f t="shared" si="0"/>
        <v>POLLINICLAUDIO32126</v>
      </c>
      <c r="B39" s="3">
        <v>38</v>
      </c>
      <c r="C39" s="3">
        <v>203</v>
      </c>
      <c r="D39" t="s">
        <v>653</v>
      </c>
      <c r="E39" t="s">
        <v>73</v>
      </c>
      <c r="F39" t="s">
        <v>14</v>
      </c>
      <c r="G39" s="1">
        <v>32126</v>
      </c>
      <c r="H39" s="3" t="s">
        <v>49</v>
      </c>
      <c r="I39" s="3">
        <v>5</v>
      </c>
      <c r="J39" t="s">
        <v>33</v>
      </c>
      <c r="K39" s="3" t="s">
        <v>654</v>
      </c>
      <c r="L39" s="3" t="s">
        <v>654</v>
      </c>
      <c r="M39" s="3">
        <v>19.047000000000001</v>
      </c>
      <c r="N39" s="3" t="s">
        <v>403</v>
      </c>
      <c r="O39" s="3" t="s">
        <v>655</v>
      </c>
      <c r="P39" t="s">
        <v>34</v>
      </c>
      <c r="Q39">
        <v>10033850253</v>
      </c>
      <c r="R39" t="s">
        <v>17</v>
      </c>
      <c r="S39" s="3">
        <v>48</v>
      </c>
      <c r="T39" s="3">
        <f>VLOOKUP(I39,Pti_T3R!A:B,2,FALSE)</f>
        <v>627</v>
      </c>
      <c r="U39" s="3">
        <f>VLOOKUP(I39,Pti_Coppa_Toscana!A:B,2,FALSE)</f>
        <v>670</v>
      </c>
    </row>
    <row r="40" spans="1:21" ht="15" customHeight="1" x14ac:dyDescent="0.25">
      <c r="A40" t="str">
        <f t="shared" si="0"/>
        <v>CECCHINIMANUEL33107</v>
      </c>
      <c r="B40" s="3">
        <v>39</v>
      </c>
      <c r="C40" s="3">
        <v>334</v>
      </c>
      <c r="D40" t="s">
        <v>405</v>
      </c>
      <c r="E40" t="s">
        <v>103</v>
      </c>
      <c r="F40" t="s">
        <v>14</v>
      </c>
      <c r="G40" s="1">
        <v>33107</v>
      </c>
      <c r="H40" s="3" t="s">
        <v>29</v>
      </c>
      <c r="I40" s="3">
        <v>6</v>
      </c>
      <c r="J40" t="s">
        <v>104</v>
      </c>
      <c r="K40" s="3" t="s">
        <v>656</v>
      </c>
      <c r="L40" s="3" t="s">
        <v>656</v>
      </c>
      <c r="M40" s="3">
        <v>18.925999999999998</v>
      </c>
      <c r="N40" s="3" t="s">
        <v>657</v>
      </c>
      <c r="O40" s="3" t="s">
        <v>105</v>
      </c>
      <c r="P40" t="s">
        <v>106</v>
      </c>
      <c r="Q40">
        <v>10123816541</v>
      </c>
      <c r="R40" t="s">
        <v>17</v>
      </c>
      <c r="S40" s="3">
        <v>48</v>
      </c>
      <c r="T40" s="3">
        <f>VLOOKUP(I40,Pti_T3R!A:B,2,FALSE)</f>
        <v>594</v>
      </c>
      <c r="U40" s="3">
        <f>VLOOKUP(I40,Pti_Coppa_Toscana!A:B,2,FALSE)</f>
        <v>640</v>
      </c>
    </row>
    <row r="41" spans="1:21" ht="15" customHeight="1" x14ac:dyDescent="0.25">
      <c r="A41" t="str">
        <f t="shared" si="0"/>
        <v>NICOLINIGIORGIO30612</v>
      </c>
      <c r="B41" s="3">
        <v>40</v>
      </c>
      <c r="C41" s="3">
        <v>114</v>
      </c>
      <c r="D41" t="s">
        <v>658</v>
      </c>
      <c r="E41" t="s">
        <v>79</v>
      </c>
      <c r="F41" t="s">
        <v>14</v>
      </c>
      <c r="G41" s="1">
        <v>30612</v>
      </c>
      <c r="H41" s="3" t="s">
        <v>44</v>
      </c>
      <c r="I41" s="3">
        <v>5</v>
      </c>
      <c r="J41" t="s">
        <v>94</v>
      </c>
      <c r="K41" s="3" t="s">
        <v>659</v>
      </c>
      <c r="L41" s="3" t="s">
        <v>659</v>
      </c>
      <c r="M41" s="3">
        <v>18.914000000000001</v>
      </c>
      <c r="N41" s="3" t="s">
        <v>660</v>
      </c>
      <c r="O41" s="3">
        <v>7909432</v>
      </c>
      <c r="P41" t="s">
        <v>95</v>
      </c>
      <c r="R41" t="s">
        <v>17</v>
      </c>
      <c r="S41" s="3">
        <v>48</v>
      </c>
      <c r="T41" s="3">
        <f>VLOOKUP(I41,Pti_T3R!A:B,2,FALSE)</f>
        <v>627</v>
      </c>
      <c r="U41" s="3">
        <f>VLOOKUP(I41,Pti_Coppa_Toscana!A:B,2,FALSE)</f>
        <v>670</v>
      </c>
    </row>
    <row r="42" spans="1:21" ht="15" customHeight="1" x14ac:dyDescent="0.25">
      <c r="A42" t="str">
        <f t="shared" si="0"/>
        <v>VARNINICCOLO'37113</v>
      </c>
      <c r="B42" s="3">
        <v>41</v>
      </c>
      <c r="C42" s="3">
        <v>7</v>
      </c>
      <c r="D42" t="s">
        <v>661</v>
      </c>
      <c r="E42" t="s">
        <v>411</v>
      </c>
      <c r="F42" t="s">
        <v>14</v>
      </c>
      <c r="G42" s="1">
        <v>37113</v>
      </c>
      <c r="H42" s="3" t="s">
        <v>23</v>
      </c>
      <c r="I42" s="3">
        <v>3</v>
      </c>
      <c r="J42" t="s">
        <v>388</v>
      </c>
      <c r="K42" s="3" t="s">
        <v>662</v>
      </c>
      <c r="L42" s="3" t="s">
        <v>662</v>
      </c>
      <c r="M42" s="3">
        <v>18.885999999999999</v>
      </c>
      <c r="N42" s="3" t="s">
        <v>663</v>
      </c>
      <c r="O42" s="3" t="s">
        <v>664</v>
      </c>
      <c r="P42" t="s">
        <v>390</v>
      </c>
      <c r="Q42">
        <v>10080830080</v>
      </c>
      <c r="R42" t="s">
        <v>17</v>
      </c>
      <c r="S42" s="3">
        <v>48</v>
      </c>
      <c r="T42" s="3">
        <f>VLOOKUP(I42,Pti_T3R!A:B,2,FALSE)</f>
        <v>715.00000000000011</v>
      </c>
      <c r="U42" s="3">
        <f>VLOOKUP(I42,Pti_Coppa_Toscana!A:B,2,FALSE)</f>
        <v>750</v>
      </c>
    </row>
    <row r="43" spans="1:21" ht="15" customHeight="1" x14ac:dyDescent="0.25">
      <c r="A43" t="str">
        <f t="shared" si="0"/>
        <v>SOTTILIALESSIO36270</v>
      </c>
      <c r="B43" s="3">
        <v>42</v>
      </c>
      <c r="C43" s="3">
        <v>26</v>
      </c>
      <c r="D43" t="s">
        <v>665</v>
      </c>
      <c r="E43" t="s">
        <v>25</v>
      </c>
      <c r="F43" t="s">
        <v>14</v>
      </c>
      <c r="G43" s="1">
        <v>36270</v>
      </c>
      <c r="H43" s="3" t="s">
        <v>15</v>
      </c>
      <c r="I43" s="3">
        <v>7</v>
      </c>
      <c r="J43" t="s">
        <v>33</v>
      </c>
      <c r="K43" s="3" t="s">
        <v>666</v>
      </c>
      <c r="L43" s="3" t="s">
        <v>666</v>
      </c>
      <c r="M43" s="3">
        <v>18.829999999999998</v>
      </c>
      <c r="N43" s="3" t="s">
        <v>667</v>
      </c>
      <c r="O43" s="3" t="s">
        <v>668</v>
      </c>
      <c r="P43" t="s">
        <v>34</v>
      </c>
      <c r="Q43">
        <v>10030262162</v>
      </c>
      <c r="R43" t="s">
        <v>17</v>
      </c>
      <c r="S43" s="3">
        <v>48</v>
      </c>
      <c r="T43" s="3">
        <f>VLOOKUP(I43,Pti_T3R!A:B,2,FALSE)</f>
        <v>561</v>
      </c>
      <c r="U43" s="3">
        <f>VLOOKUP(I43,Pti_Coppa_Toscana!A:B,2,FALSE)</f>
        <v>610</v>
      </c>
    </row>
    <row r="44" spans="1:21" x14ac:dyDescent="0.25">
      <c r="A44" t="str">
        <f t="shared" si="0"/>
        <v>DI CORPOMARCO35807</v>
      </c>
      <c r="B44" s="3">
        <v>43</v>
      </c>
      <c r="C44" s="3">
        <v>205</v>
      </c>
      <c r="D44" t="s">
        <v>669</v>
      </c>
      <c r="E44" t="s">
        <v>35</v>
      </c>
      <c r="F44" t="s">
        <v>14</v>
      </c>
      <c r="G44" s="1">
        <v>35807</v>
      </c>
      <c r="H44" s="3" t="s">
        <v>37</v>
      </c>
      <c r="I44" s="3">
        <v>9</v>
      </c>
      <c r="J44" t="s">
        <v>568</v>
      </c>
      <c r="K44" s="3" t="s">
        <v>670</v>
      </c>
      <c r="L44" s="3" t="s">
        <v>670</v>
      </c>
      <c r="M44" s="3">
        <v>18.826000000000001</v>
      </c>
      <c r="N44" s="3" t="s">
        <v>671</v>
      </c>
      <c r="O44" s="3" t="s">
        <v>672</v>
      </c>
      <c r="P44" t="s">
        <v>572</v>
      </c>
      <c r="Q44">
        <v>10031524778</v>
      </c>
      <c r="R44" t="s">
        <v>17</v>
      </c>
      <c r="S44" s="3">
        <v>48</v>
      </c>
      <c r="T44" s="3">
        <f>VLOOKUP(I44,Pti_T3R!A:B,2,FALSE)</f>
        <v>495.00000000000006</v>
      </c>
      <c r="U44" s="3">
        <f>VLOOKUP(I44,Pti_Coppa_Toscana!A:B,2,FALSE)</f>
        <v>550</v>
      </c>
    </row>
    <row r="45" spans="1:21" ht="15" customHeight="1" x14ac:dyDescent="0.25">
      <c r="A45" t="str">
        <f t="shared" si="0"/>
        <v>PETRONEROBERTO30851</v>
      </c>
      <c r="B45" s="3">
        <v>44</v>
      </c>
      <c r="C45" s="3">
        <v>2031</v>
      </c>
      <c r="D45" t="s">
        <v>673</v>
      </c>
      <c r="E45" t="s">
        <v>193</v>
      </c>
      <c r="F45" t="s">
        <v>14</v>
      </c>
      <c r="G45" s="1">
        <v>30851</v>
      </c>
      <c r="H45" s="3" t="s">
        <v>49</v>
      </c>
      <c r="I45" s="3">
        <v>6</v>
      </c>
      <c r="J45" t="s">
        <v>674</v>
      </c>
      <c r="K45" s="3" t="s">
        <v>675</v>
      </c>
      <c r="L45" s="3" t="s">
        <v>675</v>
      </c>
      <c r="M45" s="3">
        <v>18.824999999999999</v>
      </c>
      <c r="N45" s="3" t="s">
        <v>362</v>
      </c>
      <c r="O45" s="3" t="s">
        <v>676</v>
      </c>
      <c r="P45" t="s">
        <v>677</v>
      </c>
      <c r="Q45">
        <v>10029132215</v>
      </c>
      <c r="R45" t="s">
        <v>17</v>
      </c>
      <c r="S45" s="3">
        <v>48</v>
      </c>
      <c r="T45" s="3">
        <f>VLOOKUP(I45,Pti_T3R!A:B,2,FALSE)</f>
        <v>594</v>
      </c>
      <c r="U45" s="3">
        <f>VLOOKUP(I45,Pti_Coppa_Toscana!A:B,2,FALSE)</f>
        <v>640</v>
      </c>
    </row>
    <row r="46" spans="1:21" ht="15" customHeight="1" x14ac:dyDescent="0.25">
      <c r="A46" t="str">
        <f t="shared" si="0"/>
        <v>MESSANODANIELE25808</v>
      </c>
      <c r="B46" s="3">
        <v>45</v>
      </c>
      <c r="C46" s="3">
        <v>174</v>
      </c>
      <c r="D46" t="s">
        <v>678</v>
      </c>
      <c r="E46" t="s">
        <v>48</v>
      </c>
      <c r="F46" t="s">
        <v>14</v>
      </c>
      <c r="G46" s="1">
        <v>25808</v>
      </c>
      <c r="H46" s="3" t="s">
        <v>46</v>
      </c>
      <c r="I46" s="3">
        <v>3</v>
      </c>
      <c r="J46" t="s">
        <v>525</v>
      </c>
      <c r="K46" s="3" t="s">
        <v>679</v>
      </c>
      <c r="L46" s="3" t="s">
        <v>679</v>
      </c>
      <c r="M46" s="3">
        <v>18.824000000000002</v>
      </c>
      <c r="N46" s="3" t="s">
        <v>362</v>
      </c>
      <c r="O46" s="3" t="s">
        <v>680</v>
      </c>
      <c r="P46" t="s">
        <v>529</v>
      </c>
      <c r="Q46">
        <v>10050700466</v>
      </c>
      <c r="R46" t="s">
        <v>17</v>
      </c>
      <c r="S46" s="3">
        <v>48</v>
      </c>
      <c r="T46" s="3">
        <f>VLOOKUP(I46,Pti_T3R!A:B,2,FALSE)</f>
        <v>715.00000000000011</v>
      </c>
      <c r="U46" s="3">
        <f>VLOOKUP(I46,Pti_Coppa_Toscana!A:B,2,FALSE)</f>
        <v>750</v>
      </c>
    </row>
    <row r="47" spans="1:21" ht="15" customHeight="1" x14ac:dyDescent="0.25">
      <c r="A47" t="str">
        <f t="shared" si="0"/>
        <v>SANTOLINICRISTIANO34226</v>
      </c>
      <c r="B47" s="3">
        <v>46</v>
      </c>
      <c r="C47" s="3">
        <v>22</v>
      </c>
      <c r="D47" t="s">
        <v>681</v>
      </c>
      <c r="E47" t="s">
        <v>77</v>
      </c>
      <c r="F47" t="s">
        <v>14</v>
      </c>
      <c r="G47" s="1">
        <v>34226</v>
      </c>
      <c r="H47" s="3" t="s">
        <v>15</v>
      </c>
      <c r="I47" s="3">
        <v>8</v>
      </c>
      <c r="J47" t="s">
        <v>607</v>
      </c>
      <c r="K47" s="3" t="s">
        <v>679</v>
      </c>
      <c r="L47" s="3" t="s">
        <v>679</v>
      </c>
      <c r="M47" s="3">
        <v>18.824000000000002</v>
      </c>
      <c r="N47" s="3" t="s">
        <v>362</v>
      </c>
      <c r="O47" s="3" t="s">
        <v>682</v>
      </c>
      <c r="P47" t="s">
        <v>611</v>
      </c>
      <c r="Q47">
        <v>10031387261</v>
      </c>
      <c r="R47" t="s">
        <v>17</v>
      </c>
      <c r="S47" s="3">
        <v>48</v>
      </c>
      <c r="T47" s="3">
        <f>VLOOKUP(I47,Pti_T3R!A:B,2,FALSE)</f>
        <v>528</v>
      </c>
      <c r="U47" s="3">
        <f>VLOOKUP(I47,Pti_Coppa_Toscana!A:B,2,FALSE)</f>
        <v>580</v>
      </c>
    </row>
    <row r="48" spans="1:21" ht="15" customHeight="1" x14ac:dyDescent="0.25">
      <c r="A48" t="str">
        <f t="shared" si="0"/>
        <v>ROMANOGIUSEPPE31092</v>
      </c>
      <c r="B48" s="3">
        <v>47</v>
      </c>
      <c r="C48" s="3">
        <v>159</v>
      </c>
      <c r="D48" t="s">
        <v>683</v>
      </c>
      <c r="E48" t="s">
        <v>26</v>
      </c>
      <c r="F48" t="s">
        <v>14</v>
      </c>
      <c r="G48" s="1">
        <v>31092</v>
      </c>
      <c r="H48" s="3" t="s">
        <v>49</v>
      </c>
      <c r="I48" s="3">
        <v>7</v>
      </c>
      <c r="J48" t="s">
        <v>394</v>
      </c>
      <c r="K48" s="3" t="s">
        <v>684</v>
      </c>
      <c r="L48" s="3" t="s">
        <v>684</v>
      </c>
      <c r="M48" s="3">
        <v>18.821999999999999</v>
      </c>
      <c r="N48" s="3" t="s">
        <v>685</v>
      </c>
      <c r="O48" s="3" t="s">
        <v>686</v>
      </c>
      <c r="P48" t="s">
        <v>396</v>
      </c>
      <c r="Q48">
        <v>10112772079</v>
      </c>
      <c r="R48" t="s">
        <v>17</v>
      </c>
      <c r="S48" s="3">
        <v>48</v>
      </c>
      <c r="T48" s="3">
        <f>VLOOKUP(I48,Pti_T3R!A:B,2,FALSE)</f>
        <v>561</v>
      </c>
      <c r="U48" s="3">
        <f>VLOOKUP(I48,Pti_Coppa_Toscana!A:B,2,FALSE)</f>
        <v>610</v>
      </c>
    </row>
    <row r="49" spans="1:21" ht="15" customHeight="1" x14ac:dyDescent="0.25">
      <c r="A49" t="str">
        <f t="shared" si="0"/>
        <v>MANFRELLOTTILUCA33815</v>
      </c>
      <c r="B49" s="3">
        <v>48</v>
      </c>
      <c r="C49" s="3">
        <v>2089</v>
      </c>
      <c r="D49" t="s">
        <v>401</v>
      </c>
      <c r="E49" t="s">
        <v>51</v>
      </c>
      <c r="F49" t="s">
        <v>14</v>
      </c>
      <c r="G49" s="1">
        <v>33815</v>
      </c>
      <c r="H49" s="3" t="s">
        <v>29</v>
      </c>
      <c r="I49" s="3">
        <v>7</v>
      </c>
      <c r="J49" t="s">
        <v>33</v>
      </c>
      <c r="K49" s="3" t="s">
        <v>687</v>
      </c>
      <c r="L49" s="3" t="s">
        <v>687</v>
      </c>
      <c r="M49" s="3">
        <v>18.783000000000001</v>
      </c>
      <c r="N49" s="3" t="s">
        <v>688</v>
      </c>
      <c r="O49" s="3" t="s">
        <v>402</v>
      </c>
      <c r="P49" t="s">
        <v>34</v>
      </c>
      <c r="Q49">
        <v>10033435678</v>
      </c>
      <c r="R49" t="s">
        <v>17</v>
      </c>
      <c r="S49" s="3">
        <v>48</v>
      </c>
      <c r="T49" s="3">
        <f>VLOOKUP(I49,Pti_T3R!A:B,2,FALSE)</f>
        <v>561</v>
      </c>
      <c r="U49" s="3">
        <f>VLOOKUP(I49,Pti_Coppa_Toscana!A:B,2,FALSE)</f>
        <v>610</v>
      </c>
    </row>
    <row r="50" spans="1:21" ht="15" customHeight="1" x14ac:dyDescent="0.25">
      <c r="A50" t="str">
        <f t="shared" si="0"/>
        <v>BIZZARRISTEFANO32434</v>
      </c>
      <c r="B50" s="3">
        <v>49</v>
      </c>
      <c r="C50" s="3">
        <v>76</v>
      </c>
      <c r="D50" t="s">
        <v>112</v>
      </c>
      <c r="E50" t="s">
        <v>21</v>
      </c>
      <c r="F50" t="s">
        <v>14</v>
      </c>
      <c r="G50" s="1">
        <v>32434</v>
      </c>
      <c r="H50" s="3" t="s">
        <v>49</v>
      </c>
      <c r="I50" s="3">
        <v>8</v>
      </c>
      <c r="J50" t="s">
        <v>113</v>
      </c>
      <c r="K50" s="3" t="s">
        <v>689</v>
      </c>
      <c r="L50" s="3" t="s">
        <v>689</v>
      </c>
      <c r="M50" s="3">
        <v>18.713999999999999</v>
      </c>
      <c r="N50" s="3" t="s">
        <v>690</v>
      </c>
      <c r="O50" s="3" t="s">
        <v>114</v>
      </c>
      <c r="P50" t="s">
        <v>115</v>
      </c>
      <c r="Q50">
        <v>10033258654</v>
      </c>
      <c r="R50" t="s">
        <v>17</v>
      </c>
      <c r="S50" s="3">
        <v>48</v>
      </c>
      <c r="T50" s="3">
        <f>VLOOKUP(I50,Pti_T3R!A:B,2,FALSE)</f>
        <v>528</v>
      </c>
      <c r="U50" s="3">
        <f>VLOOKUP(I50,Pti_Coppa_Toscana!A:B,2,FALSE)</f>
        <v>580</v>
      </c>
    </row>
    <row r="51" spans="1:21" ht="15" customHeight="1" x14ac:dyDescent="0.25">
      <c r="A51" t="str">
        <f t="shared" si="0"/>
        <v>GAMBELLIMASSIMO26223</v>
      </c>
      <c r="B51" s="3">
        <v>50</v>
      </c>
      <c r="C51" s="3">
        <v>96</v>
      </c>
      <c r="D51" t="s">
        <v>691</v>
      </c>
      <c r="E51" t="s">
        <v>87</v>
      </c>
      <c r="F51" t="s">
        <v>14</v>
      </c>
      <c r="G51" s="1">
        <v>26223</v>
      </c>
      <c r="H51" s="3" t="s">
        <v>46</v>
      </c>
      <c r="I51" s="3">
        <v>4</v>
      </c>
      <c r="J51" t="s">
        <v>40</v>
      </c>
      <c r="K51" s="3" t="s">
        <v>692</v>
      </c>
      <c r="L51" s="3" t="s">
        <v>692</v>
      </c>
      <c r="M51" s="3">
        <v>18.608000000000001</v>
      </c>
      <c r="N51" s="3" t="s">
        <v>693</v>
      </c>
      <c r="O51" s="3" t="s">
        <v>694</v>
      </c>
      <c r="P51" t="s">
        <v>41</v>
      </c>
      <c r="Q51">
        <v>10029858200</v>
      </c>
      <c r="R51" t="s">
        <v>17</v>
      </c>
      <c r="S51" s="3">
        <v>48</v>
      </c>
      <c r="T51" s="3">
        <f>VLOOKUP(I51,Pti_T3R!A:B,2,FALSE)</f>
        <v>660</v>
      </c>
      <c r="U51" s="3">
        <f>VLOOKUP(I51,Pti_Coppa_Toscana!A:B,2,FALSE)</f>
        <v>700</v>
      </c>
    </row>
    <row r="52" spans="1:21" ht="15" customHeight="1" x14ac:dyDescent="0.25">
      <c r="A52" t="str">
        <f t="shared" si="0"/>
        <v>TOMBARIDAVIDE34179</v>
      </c>
      <c r="B52" s="3">
        <v>51</v>
      </c>
      <c r="C52" s="3">
        <v>375</v>
      </c>
      <c r="D52" t="s">
        <v>416</v>
      </c>
      <c r="E52" t="s">
        <v>31</v>
      </c>
      <c r="F52" t="s">
        <v>14</v>
      </c>
      <c r="G52" s="1">
        <v>34179</v>
      </c>
      <c r="H52" s="3" t="s">
        <v>29</v>
      </c>
      <c r="I52" s="3">
        <v>8</v>
      </c>
      <c r="J52" t="s">
        <v>69</v>
      </c>
      <c r="K52" s="3" t="s">
        <v>695</v>
      </c>
      <c r="L52" s="3" t="s">
        <v>695</v>
      </c>
      <c r="M52" s="3">
        <v>18.507000000000001</v>
      </c>
      <c r="N52" s="3" t="s">
        <v>696</v>
      </c>
      <c r="O52" s="3" t="s">
        <v>417</v>
      </c>
      <c r="P52" t="s">
        <v>71</v>
      </c>
      <c r="Q52">
        <v>10123922534</v>
      </c>
      <c r="R52" t="s">
        <v>17</v>
      </c>
      <c r="S52" s="3">
        <v>48</v>
      </c>
      <c r="T52" s="3">
        <f>VLOOKUP(I52,Pti_T3R!A:B,2,FALSE)</f>
        <v>528</v>
      </c>
      <c r="U52" s="3">
        <f>VLOOKUP(I52,Pti_Coppa_Toscana!A:B,2,FALSE)</f>
        <v>580</v>
      </c>
    </row>
    <row r="53" spans="1:21" ht="15" customHeight="1" x14ac:dyDescent="0.25">
      <c r="A53" t="str">
        <f t="shared" si="0"/>
        <v>PELLEGRINIEMILIANO25667</v>
      </c>
      <c r="B53" s="3">
        <v>52</v>
      </c>
      <c r="C53" s="3">
        <v>153</v>
      </c>
      <c r="D53" t="s">
        <v>697</v>
      </c>
      <c r="E53" t="s">
        <v>506</v>
      </c>
      <c r="F53" t="s">
        <v>14</v>
      </c>
      <c r="G53" s="1">
        <v>25667</v>
      </c>
      <c r="H53" s="3" t="s">
        <v>46</v>
      </c>
      <c r="I53" s="3">
        <v>5</v>
      </c>
      <c r="J53" t="s">
        <v>33</v>
      </c>
      <c r="K53" s="3" t="s">
        <v>698</v>
      </c>
      <c r="L53" s="3" t="s">
        <v>698</v>
      </c>
      <c r="M53" s="3">
        <v>18.501999999999999</v>
      </c>
      <c r="N53" s="3" t="s">
        <v>699</v>
      </c>
      <c r="O53" s="3" t="s">
        <v>700</v>
      </c>
      <c r="P53" t="s">
        <v>34</v>
      </c>
      <c r="Q53">
        <v>10033141345</v>
      </c>
      <c r="R53" t="s">
        <v>17</v>
      </c>
      <c r="S53" s="3">
        <v>48</v>
      </c>
      <c r="T53" s="3">
        <f>VLOOKUP(I53,Pti_T3R!A:B,2,FALSE)</f>
        <v>627</v>
      </c>
      <c r="U53" s="3">
        <f>VLOOKUP(I53,Pti_Coppa_Toscana!A:B,2,FALSE)</f>
        <v>670</v>
      </c>
    </row>
    <row r="54" spans="1:21" ht="15" customHeight="1" x14ac:dyDescent="0.25">
      <c r="A54" t="str">
        <f t="shared" si="0"/>
        <v>GASPERONIMARCO26921</v>
      </c>
      <c r="B54" s="3">
        <v>53</v>
      </c>
      <c r="C54" s="3">
        <v>9135</v>
      </c>
      <c r="D54" t="s">
        <v>343</v>
      </c>
      <c r="E54" t="s">
        <v>35</v>
      </c>
      <c r="F54" t="s">
        <v>14</v>
      </c>
      <c r="G54" s="1">
        <v>26921</v>
      </c>
      <c r="H54" s="3" t="s">
        <v>46</v>
      </c>
      <c r="I54" s="3">
        <v>6</v>
      </c>
      <c r="J54" t="s">
        <v>137</v>
      </c>
      <c r="K54" s="3" t="s">
        <v>701</v>
      </c>
      <c r="L54" s="3" t="s">
        <v>701</v>
      </c>
      <c r="M54" s="3">
        <v>18.498999999999999</v>
      </c>
      <c r="N54" s="3" t="s">
        <v>702</v>
      </c>
      <c r="S54" s="3">
        <v>48</v>
      </c>
      <c r="T54" s="3">
        <f>VLOOKUP(I54,Pti_T3R!A:B,2,FALSE)</f>
        <v>594</v>
      </c>
      <c r="U54" s="3">
        <f>VLOOKUP(I54,Pti_Coppa_Toscana!A:B,2,FALSE)</f>
        <v>640</v>
      </c>
    </row>
    <row r="55" spans="1:21" ht="15" customHeight="1" x14ac:dyDescent="0.25">
      <c r="A55" t="str">
        <f t="shared" si="0"/>
        <v>SERCECCHIANDREA26804</v>
      </c>
      <c r="B55" s="3">
        <v>54</v>
      </c>
      <c r="C55" s="3">
        <v>286</v>
      </c>
      <c r="D55" t="s">
        <v>703</v>
      </c>
      <c r="E55" t="s">
        <v>18</v>
      </c>
      <c r="F55" t="s">
        <v>14</v>
      </c>
      <c r="G55" s="1">
        <v>26804</v>
      </c>
      <c r="H55" s="3" t="s">
        <v>46</v>
      </c>
      <c r="I55" s="3">
        <v>7</v>
      </c>
      <c r="J55" t="s">
        <v>278</v>
      </c>
      <c r="K55" s="3" t="s">
        <v>704</v>
      </c>
      <c r="L55" s="3" t="s">
        <v>704</v>
      </c>
      <c r="M55" s="3">
        <v>18.495000000000001</v>
      </c>
      <c r="N55" s="3" t="s">
        <v>705</v>
      </c>
      <c r="O55" s="3">
        <v>8113675</v>
      </c>
      <c r="P55" t="s">
        <v>279</v>
      </c>
      <c r="R55" t="s">
        <v>17</v>
      </c>
      <c r="S55" s="3">
        <v>48</v>
      </c>
      <c r="T55" s="3">
        <f>VLOOKUP(I55,Pti_T3R!A:B,2,FALSE)</f>
        <v>561</v>
      </c>
      <c r="U55" s="3">
        <f>VLOOKUP(I55,Pti_Coppa_Toscana!A:B,2,FALSE)</f>
        <v>610</v>
      </c>
    </row>
    <row r="56" spans="1:21" ht="15" customHeight="1" x14ac:dyDescent="0.25">
      <c r="A56" t="str">
        <f t="shared" si="0"/>
        <v>COLLINUCCIMATTIA32467</v>
      </c>
      <c r="B56" s="3">
        <v>55</v>
      </c>
      <c r="C56" s="3">
        <v>89</v>
      </c>
      <c r="D56" t="s">
        <v>119</v>
      </c>
      <c r="E56" t="s">
        <v>32</v>
      </c>
      <c r="F56" t="s">
        <v>14</v>
      </c>
      <c r="G56" s="1">
        <v>32467</v>
      </c>
      <c r="H56" s="3" t="s">
        <v>49</v>
      </c>
      <c r="I56" s="3">
        <v>9</v>
      </c>
      <c r="J56" t="s">
        <v>120</v>
      </c>
      <c r="K56" s="3" t="s">
        <v>706</v>
      </c>
      <c r="L56" s="3" t="s">
        <v>706</v>
      </c>
      <c r="M56" s="3">
        <v>18.486000000000001</v>
      </c>
      <c r="N56" s="3" t="s">
        <v>707</v>
      </c>
      <c r="O56" s="3">
        <v>230725497</v>
      </c>
      <c r="P56" t="s">
        <v>121</v>
      </c>
      <c r="Q56" t="s">
        <v>16</v>
      </c>
      <c r="R56" t="s">
        <v>17</v>
      </c>
      <c r="S56" s="3">
        <v>48</v>
      </c>
      <c r="T56" s="3">
        <f>VLOOKUP(I56,Pti_T3R!A:B,2,FALSE)</f>
        <v>495.00000000000006</v>
      </c>
      <c r="U56" s="3">
        <f>VLOOKUP(I56,Pti_Coppa_Toscana!A:B,2,FALSE)</f>
        <v>550</v>
      </c>
    </row>
    <row r="57" spans="1:21" ht="15" customHeight="1" x14ac:dyDescent="0.25">
      <c r="A57" t="str">
        <f t="shared" si="0"/>
        <v>CELLAUROANDREA27426</v>
      </c>
      <c r="B57" s="3">
        <v>56</v>
      </c>
      <c r="C57" s="3">
        <v>803</v>
      </c>
      <c r="D57" t="s">
        <v>150</v>
      </c>
      <c r="E57" t="s">
        <v>18</v>
      </c>
      <c r="F57" t="s">
        <v>14</v>
      </c>
      <c r="G57" s="1">
        <v>27426</v>
      </c>
      <c r="H57" s="3" t="s">
        <v>61</v>
      </c>
      <c r="I57" s="3">
        <v>4</v>
      </c>
      <c r="J57" t="s">
        <v>120</v>
      </c>
      <c r="K57" s="3" t="s">
        <v>708</v>
      </c>
      <c r="L57" s="3" t="s">
        <v>708</v>
      </c>
      <c r="M57" s="3">
        <v>18.465</v>
      </c>
      <c r="N57" s="3" t="s">
        <v>709</v>
      </c>
      <c r="O57" s="3">
        <v>230669667</v>
      </c>
      <c r="P57" t="s">
        <v>121</v>
      </c>
      <c r="Q57" t="s">
        <v>16</v>
      </c>
      <c r="R57" t="s">
        <v>17</v>
      </c>
      <c r="S57" s="3">
        <v>48</v>
      </c>
      <c r="T57" s="3">
        <f>VLOOKUP(I57,Pti_T3R!A:B,2,FALSE)</f>
        <v>660</v>
      </c>
      <c r="U57" s="3">
        <f>VLOOKUP(I57,Pti_Coppa_Toscana!A:B,2,FALSE)</f>
        <v>700</v>
      </c>
    </row>
    <row r="58" spans="1:21" ht="15" customHeight="1" x14ac:dyDescent="0.25">
      <c r="A58" t="str">
        <f t="shared" si="0"/>
        <v>BUSSISIMONE28744</v>
      </c>
      <c r="B58" s="3">
        <v>57</v>
      </c>
      <c r="C58" s="3">
        <v>192</v>
      </c>
      <c r="D58" t="s">
        <v>710</v>
      </c>
      <c r="E58" t="s">
        <v>60</v>
      </c>
      <c r="F58" t="s">
        <v>14</v>
      </c>
      <c r="G58" s="1">
        <v>28744</v>
      </c>
      <c r="H58" s="3" t="s">
        <v>61</v>
      </c>
      <c r="I58" s="3">
        <v>5</v>
      </c>
      <c r="J58" t="s">
        <v>394</v>
      </c>
      <c r="K58" s="3" t="s">
        <v>711</v>
      </c>
      <c r="L58" s="3" t="s">
        <v>711</v>
      </c>
      <c r="M58" s="3">
        <v>18.427</v>
      </c>
      <c r="N58" s="3" t="s">
        <v>712</v>
      </c>
      <c r="O58" s="3" t="s">
        <v>713</v>
      </c>
      <c r="P58" t="s">
        <v>396</v>
      </c>
      <c r="Q58">
        <v>10031796479</v>
      </c>
      <c r="R58" t="s">
        <v>17</v>
      </c>
      <c r="S58" s="3">
        <v>48</v>
      </c>
      <c r="T58" s="3">
        <f>VLOOKUP(I58,Pti_T3R!A:B,2,FALSE)</f>
        <v>627</v>
      </c>
      <c r="U58" s="3">
        <f>VLOOKUP(I58,Pti_Coppa_Toscana!A:B,2,FALSE)</f>
        <v>670</v>
      </c>
    </row>
    <row r="59" spans="1:21" ht="15" customHeight="1" x14ac:dyDescent="0.25">
      <c r="A59" t="str">
        <f t="shared" si="0"/>
        <v>GIAMPAOLETTIFEDERICO31028</v>
      </c>
      <c r="B59" s="3">
        <v>58</v>
      </c>
      <c r="C59" s="3">
        <v>459</v>
      </c>
      <c r="D59" t="s">
        <v>156</v>
      </c>
      <c r="E59" t="s">
        <v>57</v>
      </c>
      <c r="F59" t="s">
        <v>14</v>
      </c>
      <c r="G59" s="1">
        <v>31028</v>
      </c>
      <c r="H59" s="3" t="s">
        <v>49</v>
      </c>
      <c r="I59" s="3">
        <v>10</v>
      </c>
      <c r="J59" t="s">
        <v>40</v>
      </c>
      <c r="K59" s="3" t="s">
        <v>714</v>
      </c>
      <c r="L59" s="3" t="s">
        <v>714</v>
      </c>
      <c r="M59" s="3">
        <v>18.423999999999999</v>
      </c>
      <c r="N59" s="3" t="s">
        <v>715</v>
      </c>
      <c r="O59" s="3" t="s">
        <v>157</v>
      </c>
      <c r="P59" t="s">
        <v>41</v>
      </c>
      <c r="Q59">
        <v>10125971052</v>
      </c>
      <c r="R59" t="s">
        <v>17</v>
      </c>
      <c r="S59" s="3">
        <v>48</v>
      </c>
      <c r="T59" s="3">
        <f>VLOOKUP(I59,Pti_T3R!A:B,2,FALSE)</f>
        <v>462.00000000000006</v>
      </c>
      <c r="U59" s="3">
        <f>VLOOKUP(I59,Pti_Coppa_Toscana!A:B,2,FALSE)</f>
        <v>520</v>
      </c>
    </row>
    <row r="60" spans="1:21" ht="15" customHeight="1" x14ac:dyDescent="0.25">
      <c r="A60" t="str">
        <f t="shared" si="0"/>
        <v>BURATTINO UBALDINIMASSIMO23322</v>
      </c>
      <c r="B60" s="3">
        <v>59</v>
      </c>
      <c r="C60" s="3">
        <v>281</v>
      </c>
      <c r="D60" t="s">
        <v>716</v>
      </c>
      <c r="E60" t="s">
        <v>87</v>
      </c>
      <c r="F60" t="s">
        <v>14</v>
      </c>
      <c r="G60" s="1">
        <v>23322</v>
      </c>
      <c r="H60" s="3" t="s">
        <v>88</v>
      </c>
      <c r="I60" s="3">
        <v>1</v>
      </c>
      <c r="J60" t="s">
        <v>717</v>
      </c>
      <c r="K60" s="3" t="s">
        <v>718</v>
      </c>
      <c r="L60" s="3" t="s">
        <v>718</v>
      </c>
      <c r="M60" s="3">
        <v>18.405999999999999</v>
      </c>
      <c r="N60" s="3" t="s">
        <v>719</v>
      </c>
      <c r="O60" s="3" t="s">
        <v>720</v>
      </c>
      <c r="P60" t="s">
        <v>721</v>
      </c>
      <c r="Q60">
        <v>10029960957</v>
      </c>
      <c r="R60" t="s">
        <v>17</v>
      </c>
      <c r="S60" s="3">
        <v>48</v>
      </c>
      <c r="T60" s="3">
        <f>VLOOKUP(I60,Pti_T3R!A:B,2,FALSE)</f>
        <v>880.00000000000011</v>
      </c>
      <c r="U60" s="3">
        <f>VLOOKUP(I60,Pti_Coppa_Toscana!A:B,2,FALSE)</f>
        <v>900</v>
      </c>
    </row>
    <row r="61" spans="1:21" ht="15" customHeight="1" x14ac:dyDescent="0.25">
      <c r="A61" t="str">
        <f t="shared" si="0"/>
        <v>CAPODAGLIGIACOMO32790</v>
      </c>
      <c r="B61" s="3">
        <v>60</v>
      </c>
      <c r="C61" s="3">
        <v>81</v>
      </c>
      <c r="D61" t="s">
        <v>116</v>
      </c>
      <c r="E61" t="s">
        <v>102</v>
      </c>
      <c r="F61" t="s">
        <v>14</v>
      </c>
      <c r="G61" s="1">
        <v>32790</v>
      </c>
      <c r="H61" s="3" t="s">
        <v>29</v>
      </c>
      <c r="I61" s="3">
        <v>9</v>
      </c>
      <c r="J61" t="s">
        <v>109</v>
      </c>
      <c r="K61" s="3" t="s">
        <v>722</v>
      </c>
      <c r="L61" s="3" t="s">
        <v>722</v>
      </c>
      <c r="M61" s="3">
        <v>18.376999999999999</v>
      </c>
      <c r="N61" s="3" t="s">
        <v>723</v>
      </c>
      <c r="O61" s="3" t="s">
        <v>117</v>
      </c>
      <c r="P61" t="s">
        <v>111</v>
      </c>
      <c r="Q61">
        <v>10091894144</v>
      </c>
      <c r="R61" t="s">
        <v>17</v>
      </c>
      <c r="S61" s="3">
        <v>48</v>
      </c>
      <c r="T61" s="3">
        <f>VLOOKUP(I61,Pti_T3R!A:B,2,FALSE)</f>
        <v>495.00000000000006</v>
      </c>
      <c r="U61" s="3">
        <f>VLOOKUP(I61,Pti_Coppa_Toscana!A:B,2,FALSE)</f>
        <v>550</v>
      </c>
    </row>
    <row r="62" spans="1:21" ht="15" customHeight="1" x14ac:dyDescent="0.25">
      <c r="A62" t="str">
        <f t="shared" si="0"/>
        <v>GUGLIELMIMATTEO26569</v>
      </c>
      <c r="B62" s="3">
        <v>61</v>
      </c>
      <c r="C62" s="3">
        <v>102</v>
      </c>
      <c r="D62" t="s">
        <v>204</v>
      </c>
      <c r="E62" t="s">
        <v>36</v>
      </c>
      <c r="F62" t="s">
        <v>14</v>
      </c>
      <c r="G62" s="1">
        <v>26569</v>
      </c>
      <c r="H62" s="3" t="s">
        <v>46</v>
      </c>
      <c r="I62" s="3">
        <v>8</v>
      </c>
      <c r="J62" t="s">
        <v>58</v>
      </c>
      <c r="K62" s="3" t="s">
        <v>724</v>
      </c>
      <c r="L62" s="3" t="s">
        <v>724</v>
      </c>
      <c r="M62" s="3">
        <v>18.372</v>
      </c>
      <c r="N62" s="3" t="s">
        <v>725</v>
      </c>
      <c r="O62" s="3" t="s">
        <v>205</v>
      </c>
      <c r="P62" t="s">
        <v>59</v>
      </c>
      <c r="Q62">
        <v>10123611730</v>
      </c>
      <c r="R62" t="s">
        <v>17</v>
      </c>
      <c r="S62" s="3">
        <v>48</v>
      </c>
      <c r="T62" s="3">
        <f>VLOOKUP(I62,Pti_T3R!A:B,2,FALSE)</f>
        <v>528</v>
      </c>
      <c r="U62" s="3">
        <f>VLOOKUP(I62,Pti_Coppa_Toscana!A:B,2,FALSE)</f>
        <v>580</v>
      </c>
    </row>
    <row r="63" spans="1:21" ht="15" customHeight="1" x14ac:dyDescent="0.25">
      <c r="A63" t="str">
        <f t="shared" si="0"/>
        <v>CHIAVERINIGIACOMO33493</v>
      </c>
      <c r="B63" s="3">
        <v>62</v>
      </c>
      <c r="C63" s="3">
        <v>193</v>
      </c>
      <c r="D63" t="s">
        <v>726</v>
      </c>
      <c r="E63" t="s">
        <v>102</v>
      </c>
      <c r="F63" t="s">
        <v>14</v>
      </c>
      <c r="G63" s="1">
        <v>33493</v>
      </c>
      <c r="H63" s="3" t="s">
        <v>29</v>
      </c>
      <c r="I63" s="3">
        <v>10</v>
      </c>
      <c r="J63" t="s">
        <v>727</v>
      </c>
      <c r="K63" s="3" t="s">
        <v>728</v>
      </c>
      <c r="L63" s="3" t="s">
        <v>728</v>
      </c>
      <c r="M63" s="3">
        <v>18.369</v>
      </c>
      <c r="N63" s="3" t="s">
        <v>729</v>
      </c>
      <c r="O63" s="3">
        <v>230451916</v>
      </c>
      <c r="P63" t="s">
        <v>730</v>
      </c>
      <c r="Q63" t="s">
        <v>16</v>
      </c>
      <c r="R63" t="s">
        <v>17</v>
      </c>
      <c r="S63" s="3">
        <v>48</v>
      </c>
      <c r="T63" s="3">
        <f>VLOOKUP(I63,Pti_T3R!A:B,2,FALSE)</f>
        <v>462.00000000000006</v>
      </c>
      <c r="U63" s="3">
        <f>VLOOKUP(I63,Pti_Coppa_Toscana!A:B,2,FALSE)</f>
        <v>520</v>
      </c>
    </row>
    <row r="64" spans="1:21" ht="15" customHeight="1" x14ac:dyDescent="0.25">
      <c r="A64" t="str">
        <f t="shared" si="0"/>
        <v>DEL PUGLIARICCARDO35618</v>
      </c>
      <c r="B64" s="3">
        <v>63</v>
      </c>
      <c r="C64" s="3">
        <v>196</v>
      </c>
      <c r="D64" t="s">
        <v>731</v>
      </c>
      <c r="E64" t="s">
        <v>20</v>
      </c>
      <c r="F64" t="s">
        <v>14</v>
      </c>
      <c r="G64" s="1">
        <v>35618</v>
      </c>
      <c r="H64" s="3" t="s">
        <v>37</v>
      </c>
      <c r="I64" s="3">
        <v>10</v>
      </c>
      <c r="J64" t="s">
        <v>732</v>
      </c>
      <c r="K64" s="3" t="s">
        <v>733</v>
      </c>
      <c r="L64" s="3" t="s">
        <v>733</v>
      </c>
      <c r="M64" s="3">
        <v>18.369</v>
      </c>
      <c r="N64" s="3" t="s">
        <v>729</v>
      </c>
      <c r="O64" s="3">
        <v>10011399</v>
      </c>
      <c r="P64">
        <v>117472</v>
      </c>
      <c r="R64" t="s">
        <v>17</v>
      </c>
      <c r="S64" s="3">
        <v>48</v>
      </c>
      <c r="T64" s="3">
        <f>VLOOKUP(I64,Pti_T3R!A:B,2,FALSE)</f>
        <v>462.00000000000006</v>
      </c>
      <c r="U64" s="3">
        <f>VLOOKUP(I64,Pti_Coppa_Toscana!A:B,2,FALSE)</f>
        <v>520</v>
      </c>
    </row>
    <row r="65" spans="1:21" ht="15" customHeight="1" x14ac:dyDescent="0.25">
      <c r="A65" t="str">
        <f t="shared" si="0"/>
        <v>TEDESCHIMARCO37446</v>
      </c>
      <c r="B65" s="3">
        <v>64</v>
      </c>
      <c r="C65" s="3">
        <v>30</v>
      </c>
      <c r="D65" t="s">
        <v>734</v>
      </c>
      <c r="E65" t="s">
        <v>35</v>
      </c>
      <c r="F65" t="s">
        <v>14</v>
      </c>
      <c r="G65" s="1">
        <v>37446</v>
      </c>
      <c r="H65" s="3" t="s">
        <v>23</v>
      </c>
      <c r="I65" s="3">
        <v>4</v>
      </c>
      <c r="J65" t="s">
        <v>735</v>
      </c>
      <c r="K65" s="3" t="s">
        <v>736</v>
      </c>
      <c r="L65" s="3" t="s">
        <v>736</v>
      </c>
      <c r="M65" s="3">
        <v>18.361000000000001</v>
      </c>
      <c r="N65" s="3" t="s">
        <v>737</v>
      </c>
      <c r="O65" s="3" t="s">
        <v>738</v>
      </c>
      <c r="P65" t="s">
        <v>739</v>
      </c>
      <c r="Q65">
        <v>10112952844</v>
      </c>
      <c r="R65" t="s">
        <v>17</v>
      </c>
      <c r="S65" s="3">
        <v>48</v>
      </c>
      <c r="T65" s="3">
        <f>VLOOKUP(I65,Pti_T3R!A:B,2,FALSE)</f>
        <v>660</v>
      </c>
      <c r="U65" s="3">
        <f>VLOOKUP(I65,Pti_Coppa_Toscana!A:B,2,FALSE)</f>
        <v>700</v>
      </c>
    </row>
    <row r="66" spans="1:21" ht="15" customHeight="1" x14ac:dyDescent="0.25">
      <c r="A66" t="str">
        <f t="shared" si="0"/>
        <v>CICERONEENRICO25453</v>
      </c>
      <c r="B66" s="3">
        <v>65</v>
      </c>
      <c r="C66" s="3">
        <v>200</v>
      </c>
      <c r="D66" t="s">
        <v>740</v>
      </c>
      <c r="E66" t="s">
        <v>47</v>
      </c>
      <c r="F66" t="s">
        <v>14</v>
      </c>
      <c r="G66" s="1">
        <v>25453</v>
      </c>
      <c r="H66" s="3" t="s">
        <v>46</v>
      </c>
      <c r="I66" s="3">
        <v>9</v>
      </c>
      <c r="J66" t="s">
        <v>196</v>
      </c>
      <c r="K66" s="3" t="s">
        <v>741</v>
      </c>
      <c r="L66" s="3" t="s">
        <v>741</v>
      </c>
      <c r="M66" s="3">
        <v>18.36</v>
      </c>
      <c r="N66" s="3" t="s">
        <v>742</v>
      </c>
      <c r="O66" s="3" t="s">
        <v>743</v>
      </c>
      <c r="P66" t="s">
        <v>197</v>
      </c>
      <c r="Q66">
        <v>10029725935</v>
      </c>
      <c r="R66" t="s">
        <v>17</v>
      </c>
      <c r="S66" s="3">
        <v>48</v>
      </c>
      <c r="T66" s="3">
        <f>VLOOKUP(I66,Pti_T3R!A:B,2,FALSE)</f>
        <v>495.00000000000006</v>
      </c>
      <c r="U66" s="3">
        <f>VLOOKUP(I66,Pti_Coppa_Toscana!A:B,2,FALSE)</f>
        <v>550</v>
      </c>
    </row>
    <row r="67" spans="1:21" ht="15" customHeight="1" x14ac:dyDescent="0.25">
      <c r="A67" t="str">
        <f t="shared" ref="A67:A130" si="1">CONCATENATE(D67,E67,G67)</f>
        <v>MENCATTINISTEFANO29634</v>
      </c>
      <c r="B67" s="3">
        <v>66</v>
      </c>
      <c r="C67" s="3">
        <v>372</v>
      </c>
      <c r="D67" t="s">
        <v>744</v>
      </c>
      <c r="E67" t="s">
        <v>21</v>
      </c>
      <c r="F67" t="s">
        <v>14</v>
      </c>
      <c r="G67" s="1">
        <v>29634</v>
      </c>
      <c r="H67" s="3" t="s">
        <v>44</v>
      </c>
      <c r="I67" s="3">
        <v>6</v>
      </c>
      <c r="J67" t="s">
        <v>545</v>
      </c>
      <c r="K67" s="3" t="s">
        <v>745</v>
      </c>
      <c r="L67" s="3" t="s">
        <v>745</v>
      </c>
      <c r="M67" s="3">
        <v>18.350000000000001</v>
      </c>
      <c r="N67" s="3" t="s">
        <v>746</v>
      </c>
      <c r="O67" s="3" t="s">
        <v>747</v>
      </c>
      <c r="P67" t="s">
        <v>549</v>
      </c>
      <c r="Q67">
        <v>10029713003</v>
      </c>
      <c r="R67" t="s">
        <v>17</v>
      </c>
      <c r="S67" s="3">
        <v>48</v>
      </c>
      <c r="T67" s="3">
        <f>VLOOKUP(I67,Pti_T3R!A:B,2,FALSE)</f>
        <v>594</v>
      </c>
      <c r="U67" s="3">
        <f>VLOOKUP(I67,Pti_Coppa_Toscana!A:B,2,FALSE)</f>
        <v>640</v>
      </c>
    </row>
    <row r="68" spans="1:21" ht="15" customHeight="1" x14ac:dyDescent="0.25">
      <c r="A68" t="str">
        <f t="shared" si="1"/>
        <v>TONDINIMIRKO35423</v>
      </c>
      <c r="B68" s="3">
        <v>67</v>
      </c>
      <c r="C68" s="3">
        <v>166</v>
      </c>
      <c r="D68" t="s">
        <v>748</v>
      </c>
      <c r="E68" t="s">
        <v>404</v>
      </c>
      <c r="F68" t="s">
        <v>14</v>
      </c>
      <c r="G68" s="1">
        <v>35423</v>
      </c>
      <c r="H68" s="3" t="s">
        <v>37</v>
      </c>
      <c r="I68" s="3">
        <v>11</v>
      </c>
      <c r="J68" t="s">
        <v>388</v>
      </c>
      <c r="K68" s="3" t="s">
        <v>749</v>
      </c>
      <c r="L68" s="3" t="s">
        <v>749</v>
      </c>
      <c r="M68" s="3">
        <v>18.327999999999999</v>
      </c>
      <c r="N68" s="3" t="s">
        <v>750</v>
      </c>
      <c r="O68" s="3" t="s">
        <v>751</v>
      </c>
      <c r="P68" t="s">
        <v>390</v>
      </c>
      <c r="Q68">
        <v>10034687786</v>
      </c>
      <c r="R68" t="s">
        <v>17</v>
      </c>
      <c r="S68" s="3">
        <v>48</v>
      </c>
      <c r="T68" s="3">
        <f>VLOOKUP(I68,Pti_T3R!A:B,2,FALSE)</f>
        <v>440.00000000000006</v>
      </c>
      <c r="U68" s="3">
        <f>VLOOKUP(I68,Pti_Coppa_Toscana!A:B,2,FALSE)</f>
        <v>500</v>
      </c>
    </row>
    <row r="69" spans="1:21" ht="15" customHeight="1" x14ac:dyDescent="0.25">
      <c r="A69" t="str">
        <f t="shared" si="1"/>
        <v>ASTOLFIOMAR27735</v>
      </c>
      <c r="B69" s="3">
        <v>68</v>
      </c>
      <c r="C69" s="3">
        <v>71</v>
      </c>
      <c r="D69" t="s">
        <v>97</v>
      </c>
      <c r="E69" t="s">
        <v>98</v>
      </c>
      <c r="F69" t="s">
        <v>14</v>
      </c>
      <c r="G69" s="1">
        <v>27735</v>
      </c>
      <c r="H69" s="3" t="s">
        <v>61</v>
      </c>
      <c r="I69" s="3">
        <v>6</v>
      </c>
      <c r="J69" t="s">
        <v>99</v>
      </c>
      <c r="K69" s="3" t="s">
        <v>752</v>
      </c>
      <c r="L69" s="3" t="s">
        <v>752</v>
      </c>
      <c r="M69" s="3">
        <v>18.326000000000001</v>
      </c>
      <c r="N69" s="3" t="s">
        <v>753</v>
      </c>
      <c r="O69" s="3">
        <v>8127386</v>
      </c>
      <c r="P69" t="s">
        <v>100</v>
      </c>
      <c r="R69" t="s">
        <v>17</v>
      </c>
      <c r="S69" s="3">
        <v>48</v>
      </c>
      <c r="T69" s="3">
        <f>VLOOKUP(I69,Pti_T3R!A:B,2,FALSE)</f>
        <v>594</v>
      </c>
      <c r="U69" s="3">
        <f>VLOOKUP(I69,Pti_Coppa_Toscana!A:B,2,FALSE)</f>
        <v>640</v>
      </c>
    </row>
    <row r="70" spans="1:21" ht="15" customHeight="1" x14ac:dyDescent="0.25">
      <c r="A70" t="str">
        <f t="shared" si="1"/>
        <v>PIETRUCCIDAVIDE34915</v>
      </c>
      <c r="B70" s="3">
        <v>69</v>
      </c>
      <c r="C70" s="3">
        <v>118</v>
      </c>
      <c r="D70" t="s">
        <v>108</v>
      </c>
      <c r="E70" t="s">
        <v>31</v>
      </c>
      <c r="F70" t="s">
        <v>14</v>
      </c>
      <c r="G70" s="1">
        <v>34915</v>
      </c>
      <c r="H70" s="3" t="s">
        <v>37</v>
      </c>
      <c r="I70" s="3">
        <v>12</v>
      </c>
      <c r="J70" t="s">
        <v>109</v>
      </c>
      <c r="K70" s="3" t="s">
        <v>754</v>
      </c>
      <c r="L70" s="3" t="s">
        <v>754</v>
      </c>
      <c r="M70" s="3">
        <v>18.311</v>
      </c>
      <c r="N70" s="3" t="s">
        <v>755</v>
      </c>
      <c r="O70" s="3" t="s">
        <v>110</v>
      </c>
      <c r="P70" t="s">
        <v>111</v>
      </c>
      <c r="Q70">
        <v>10033101636</v>
      </c>
      <c r="R70" t="s">
        <v>17</v>
      </c>
      <c r="S70" s="3">
        <v>48</v>
      </c>
      <c r="T70" s="3">
        <f>VLOOKUP(I70,Pti_T3R!A:B,2,FALSE)</f>
        <v>418.00000000000006</v>
      </c>
      <c r="U70" s="3">
        <f>VLOOKUP(I70,Pti_Coppa_Toscana!A:B,2,FALSE)</f>
        <v>480</v>
      </c>
    </row>
    <row r="71" spans="1:21" ht="15" customHeight="1" x14ac:dyDescent="0.25">
      <c r="A71" t="str">
        <f t="shared" si="1"/>
        <v>PINTIEMANUELE29738</v>
      </c>
      <c r="B71" s="3">
        <v>70</v>
      </c>
      <c r="C71" s="3">
        <v>119</v>
      </c>
      <c r="D71" t="s">
        <v>89</v>
      </c>
      <c r="E71" t="s">
        <v>78</v>
      </c>
      <c r="F71" t="s">
        <v>14</v>
      </c>
      <c r="G71" s="1">
        <v>29738</v>
      </c>
      <c r="H71" s="3" t="s">
        <v>44</v>
      </c>
      <c r="I71" s="3">
        <v>7</v>
      </c>
      <c r="J71" t="s">
        <v>80</v>
      </c>
      <c r="K71" s="3" t="s">
        <v>756</v>
      </c>
      <c r="L71" s="3" t="s">
        <v>756</v>
      </c>
      <c r="M71" s="3">
        <v>18.306999999999999</v>
      </c>
      <c r="N71" s="3" t="s">
        <v>757</v>
      </c>
      <c r="O71" s="3" t="s">
        <v>90</v>
      </c>
      <c r="P71" t="s">
        <v>81</v>
      </c>
      <c r="Q71">
        <v>10112209075</v>
      </c>
      <c r="R71" t="s">
        <v>17</v>
      </c>
      <c r="S71" s="3">
        <v>48</v>
      </c>
      <c r="T71" s="3">
        <f>VLOOKUP(I71,Pti_T3R!A:B,2,FALSE)</f>
        <v>561</v>
      </c>
      <c r="U71" s="3">
        <f>VLOOKUP(I71,Pti_Coppa_Toscana!A:B,2,FALSE)</f>
        <v>610</v>
      </c>
    </row>
    <row r="72" spans="1:21" ht="15" customHeight="1" x14ac:dyDescent="0.25">
      <c r="A72" t="str">
        <f t="shared" si="1"/>
        <v>RINALDINIROBERTO32994</v>
      </c>
      <c r="B72" s="3">
        <v>71</v>
      </c>
      <c r="C72" s="3">
        <v>2273</v>
      </c>
      <c r="D72" t="s">
        <v>758</v>
      </c>
      <c r="E72" t="s">
        <v>193</v>
      </c>
      <c r="F72" t="s">
        <v>14</v>
      </c>
      <c r="G72" s="1">
        <v>32994</v>
      </c>
      <c r="H72" s="3" t="s">
        <v>29</v>
      </c>
      <c r="I72" s="3">
        <v>11</v>
      </c>
      <c r="J72" t="s">
        <v>433</v>
      </c>
      <c r="K72" s="3" t="s">
        <v>759</v>
      </c>
      <c r="L72" s="3" t="s">
        <v>759</v>
      </c>
      <c r="M72" s="3">
        <v>18.305</v>
      </c>
      <c r="N72" s="3" t="s">
        <v>757</v>
      </c>
      <c r="O72" s="3">
        <v>230612869</v>
      </c>
      <c r="P72" t="s">
        <v>434</v>
      </c>
      <c r="Q72" t="s">
        <v>16</v>
      </c>
      <c r="R72" t="s">
        <v>17</v>
      </c>
      <c r="S72" s="3">
        <v>48</v>
      </c>
      <c r="T72" s="3">
        <f>VLOOKUP(I72,Pti_T3R!A:B,2,FALSE)</f>
        <v>440.00000000000006</v>
      </c>
      <c r="U72" s="3">
        <f>VLOOKUP(I72,Pti_Coppa_Toscana!A:B,2,FALSE)</f>
        <v>500</v>
      </c>
    </row>
    <row r="73" spans="1:21" ht="15" customHeight="1" x14ac:dyDescent="0.25">
      <c r="A73" t="str">
        <f t="shared" si="1"/>
        <v>FARSETTIGABRIELE37406</v>
      </c>
      <c r="B73" s="3">
        <v>72</v>
      </c>
      <c r="C73" s="3">
        <v>185</v>
      </c>
      <c r="D73" t="s">
        <v>428</v>
      </c>
      <c r="E73" t="s">
        <v>53</v>
      </c>
      <c r="F73" t="s">
        <v>14</v>
      </c>
      <c r="G73" s="1">
        <v>37406</v>
      </c>
      <c r="H73" s="3" t="s">
        <v>37</v>
      </c>
      <c r="I73" s="3">
        <v>13</v>
      </c>
      <c r="J73" t="s">
        <v>429</v>
      </c>
      <c r="K73" s="3" t="s">
        <v>760</v>
      </c>
      <c r="L73" s="3" t="s">
        <v>760</v>
      </c>
      <c r="M73" s="3">
        <v>18.254000000000001</v>
      </c>
      <c r="N73" s="3" t="s">
        <v>761</v>
      </c>
      <c r="O73" s="3">
        <v>230748798</v>
      </c>
      <c r="P73" t="s">
        <v>430</v>
      </c>
      <c r="Q73" t="s">
        <v>16</v>
      </c>
      <c r="R73" t="s">
        <v>17</v>
      </c>
      <c r="S73" s="3">
        <v>48</v>
      </c>
      <c r="T73" s="3">
        <f>VLOOKUP(I73,Pti_T3R!A:B,2,FALSE)</f>
        <v>396.00000000000006</v>
      </c>
      <c r="U73" s="3">
        <f>VLOOKUP(I73,Pti_Coppa_Toscana!A:B,2,FALSE)</f>
        <v>460</v>
      </c>
    </row>
    <row r="74" spans="1:21" ht="15" customHeight="1" x14ac:dyDescent="0.25">
      <c r="A74" t="str">
        <f t="shared" si="1"/>
        <v>MASONIEMANUELE28775</v>
      </c>
      <c r="B74" s="3">
        <v>73</v>
      </c>
      <c r="C74" s="3">
        <v>146</v>
      </c>
      <c r="D74" t="s">
        <v>762</v>
      </c>
      <c r="E74" t="s">
        <v>78</v>
      </c>
      <c r="F74" t="s">
        <v>14</v>
      </c>
      <c r="G74" s="1">
        <v>28775</v>
      </c>
      <c r="H74" s="3" t="s">
        <v>61</v>
      </c>
      <c r="I74" s="3">
        <v>7</v>
      </c>
      <c r="J74" t="s">
        <v>592</v>
      </c>
      <c r="K74" s="3" t="s">
        <v>763</v>
      </c>
      <c r="L74" s="3" t="s">
        <v>763</v>
      </c>
      <c r="M74" s="3">
        <v>18.225999999999999</v>
      </c>
      <c r="N74" s="3" t="s">
        <v>764</v>
      </c>
      <c r="O74" s="3" t="s">
        <v>765</v>
      </c>
      <c r="P74" t="s">
        <v>595</v>
      </c>
      <c r="Q74">
        <v>10123983259</v>
      </c>
      <c r="R74" t="s">
        <v>17</v>
      </c>
      <c r="S74" s="3">
        <v>48</v>
      </c>
      <c r="T74" s="3">
        <f>VLOOKUP(I74,Pti_T3R!A:B,2,FALSE)</f>
        <v>561</v>
      </c>
      <c r="U74" s="3">
        <f>VLOOKUP(I74,Pti_Coppa_Toscana!A:B,2,FALSE)</f>
        <v>610</v>
      </c>
    </row>
    <row r="75" spans="1:21" ht="15" customHeight="1" x14ac:dyDescent="0.25">
      <c r="A75" t="str">
        <f t="shared" si="1"/>
        <v>BIGIMARCO27620</v>
      </c>
      <c r="B75" s="3">
        <v>74</v>
      </c>
      <c r="C75" s="3">
        <v>288</v>
      </c>
      <c r="D75" t="s">
        <v>415</v>
      </c>
      <c r="E75" t="s">
        <v>35</v>
      </c>
      <c r="F75" t="s">
        <v>14</v>
      </c>
      <c r="G75" s="1">
        <v>27620</v>
      </c>
      <c r="H75" s="3" t="s">
        <v>61</v>
      </c>
      <c r="I75" s="3">
        <v>8</v>
      </c>
      <c r="J75" t="s">
        <v>383</v>
      </c>
      <c r="K75" s="3" t="s">
        <v>766</v>
      </c>
      <c r="L75" s="3" t="s">
        <v>766</v>
      </c>
      <c r="M75" s="3">
        <v>18.225000000000001</v>
      </c>
      <c r="N75" s="3" t="s">
        <v>767</v>
      </c>
      <c r="O75" s="3">
        <v>10010508</v>
      </c>
      <c r="P75">
        <v>109769</v>
      </c>
      <c r="R75" t="s">
        <v>17</v>
      </c>
      <c r="S75" s="3">
        <v>48</v>
      </c>
      <c r="T75" s="3">
        <f>VLOOKUP(I75,Pti_T3R!A:B,2,FALSE)</f>
        <v>528</v>
      </c>
      <c r="U75" s="3">
        <f>VLOOKUP(I75,Pti_Coppa_Toscana!A:B,2,FALSE)</f>
        <v>580</v>
      </c>
    </row>
    <row r="76" spans="1:21" ht="15" customHeight="1" x14ac:dyDescent="0.25">
      <c r="A76" t="str">
        <f t="shared" si="1"/>
        <v>GIRALDIGIACOMO33236</v>
      </c>
      <c r="B76" s="3">
        <v>75</v>
      </c>
      <c r="C76" s="3">
        <v>801</v>
      </c>
      <c r="D76" t="s">
        <v>768</v>
      </c>
      <c r="E76" t="s">
        <v>102</v>
      </c>
      <c r="F76" t="s">
        <v>14</v>
      </c>
      <c r="G76" s="1">
        <v>33236</v>
      </c>
      <c r="H76" s="3" t="s">
        <v>29</v>
      </c>
      <c r="I76" s="3">
        <v>12</v>
      </c>
      <c r="J76" t="s">
        <v>769</v>
      </c>
      <c r="K76" s="3" t="s">
        <v>770</v>
      </c>
      <c r="L76" s="3" t="s">
        <v>771</v>
      </c>
      <c r="M76" s="3">
        <v>18.224</v>
      </c>
      <c r="N76" s="3" t="s">
        <v>767</v>
      </c>
      <c r="O76" s="3" t="s">
        <v>772</v>
      </c>
      <c r="P76" t="s">
        <v>773</v>
      </c>
      <c r="Q76">
        <v>10136999346</v>
      </c>
      <c r="R76" t="s">
        <v>17</v>
      </c>
      <c r="S76" s="3">
        <v>48</v>
      </c>
      <c r="T76" s="3">
        <f>VLOOKUP(I76,Pti_T3R!A:B,2,FALSE)</f>
        <v>418.00000000000006</v>
      </c>
      <c r="U76" s="3">
        <f>VLOOKUP(I76,Pti_Coppa_Toscana!A:B,2,FALSE)</f>
        <v>480</v>
      </c>
    </row>
    <row r="77" spans="1:21" ht="15" customHeight="1" x14ac:dyDescent="0.25">
      <c r="A77" t="str">
        <f t="shared" si="1"/>
        <v>MICHELIDANIELE28691</v>
      </c>
      <c r="B77" s="3">
        <v>76</v>
      </c>
      <c r="C77" s="3">
        <v>171</v>
      </c>
      <c r="D77" t="s">
        <v>774</v>
      </c>
      <c r="E77" t="s">
        <v>48</v>
      </c>
      <c r="F77" t="s">
        <v>14</v>
      </c>
      <c r="G77" s="1">
        <v>28691</v>
      </c>
      <c r="H77" s="3" t="s">
        <v>61</v>
      </c>
      <c r="I77" s="3">
        <v>9</v>
      </c>
      <c r="J77" t="s">
        <v>388</v>
      </c>
      <c r="K77" s="3" t="s">
        <v>770</v>
      </c>
      <c r="L77" s="3" t="s">
        <v>770</v>
      </c>
      <c r="M77" s="3">
        <v>18.224</v>
      </c>
      <c r="N77" s="3" t="s">
        <v>767</v>
      </c>
      <c r="O77" s="3">
        <v>230672609</v>
      </c>
      <c r="P77" t="s">
        <v>505</v>
      </c>
      <c r="Q77" t="s">
        <v>16</v>
      </c>
      <c r="R77" t="s">
        <v>17</v>
      </c>
      <c r="S77" s="3">
        <v>48</v>
      </c>
      <c r="T77" s="3">
        <f>VLOOKUP(I77,Pti_T3R!A:B,2,FALSE)</f>
        <v>495.00000000000006</v>
      </c>
      <c r="U77" s="3">
        <f>VLOOKUP(I77,Pti_Coppa_Toscana!A:B,2,FALSE)</f>
        <v>550</v>
      </c>
    </row>
    <row r="78" spans="1:21" ht="15" customHeight="1" x14ac:dyDescent="0.25">
      <c r="A78" t="str">
        <f t="shared" si="1"/>
        <v>CAVIOLIDANIELE30146</v>
      </c>
      <c r="B78" s="3">
        <v>77</v>
      </c>
      <c r="C78" s="3">
        <v>82</v>
      </c>
      <c r="D78" t="s">
        <v>136</v>
      </c>
      <c r="E78" t="s">
        <v>48</v>
      </c>
      <c r="F78" t="s">
        <v>14</v>
      </c>
      <c r="G78" s="1">
        <v>30146</v>
      </c>
      <c r="H78" s="3" t="s">
        <v>44</v>
      </c>
      <c r="I78" s="3">
        <v>8</v>
      </c>
      <c r="J78" t="s">
        <v>137</v>
      </c>
      <c r="K78" s="3" t="s">
        <v>775</v>
      </c>
      <c r="L78" s="3" t="s">
        <v>775</v>
      </c>
      <c r="M78" s="3">
        <v>18.222999999999999</v>
      </c>
      <c r="N78" s="3" t="s">
        <v>776</v>
      </c>
      <c r="O78" s="3" t="s">
        <v>138</v>
      </c>
      <c r="P78" t="s">
        <v>139</v>
      </c>
      <c r="Q78">
        <v>10101160573</v>
      </c>
      <c r="R78" t="s">
        <v>17</v>
      </c>
      <c r="S78" s="3">
        <v>48</v>
      </c>
      <c r="T78" s="3">
        <f>VLOOKUP(I78,Pti_T3R!A:B,2,FALSE)</f>
        <v>528</v>
      </c>
      <c r="U78" s="3">
        <f>VLOOKUP(I78,Pti_Coppa_Toscana!A:B,2,FALSE)</f>
        <v>580</v>
      </c>
    </row>
    <row r="79" spans="1:21" ht="15" customHeight="1" x14ac:dyDescent="0.25">
      <c r="A79" t="str">
        <f t="shared" si="1"/>
        <v>SEMOLIALESSIO25382</v>
      </c>
      <c r="B79" s="3">
        <v>78</v>
      </c>
      <c r="C79" s="3">
        <v>160</v>
      </c>
      <c r="D79" t="s">
        <v>777</v>
      </c>
      <c r="E79" t="s">
        <v>25</v>
      </c>
      <c r="F79" t="s">
        <v>14</v>
      </c>
      <c r="G79" s="1">
        <v>25382</v>
      </c>
      <c r="H79" s="3" t="s">
        <v>46</v>
      </c>
      <c r="I79" s="3">
        <v>10</v>
      </c>
      <c r="J79" t="s">
        <v>568</v>
      </c>
      <c r="K79" s="3" t="s">
        <v>778</v>
      </c>
      <c r="L79" s="3" t="s">
        <v>778</v>
      </c>
      <c r="M79" s="3">
        <v>18.215</v>
      </c>
      <c r="N79" s="3" t="s">
        <v>779</v>
      </c>
      <c r="O79" s="3" t="s">
        <v>780</v>
      </c>
      <c r="P79" t="s">
        <v>572</v>
      </c>
      <c r="Q79">
        <v>10028762908</v>
      </c>
      <c r="R79" t="s">
        <v>17</v>
      </c>
      <c r="S79" s="3">
        <v>48</v>
      </c>
      <c r="T79" s="3">
        <f>VLOOKUP(I79,Pti_T3R!A:B,2,FALSE)</f>
        <v>462.00000000000006</v>
      </c>
      <c r="U79" s="3">
        <f>VLOOKUP(I79,Pti_Coppa_Toscana!A:B,2,FALSE)</f>
        <v>520</v>
      </c>
    </row>
    <row r="80" spans="1:21" ht="15" customHeight="1" x14ac:dyDescent="0.25">
      <c r="A80" t="str">
        <f t="shared" si="1"/>
        <v>CEREDIDANIELE28637</v>
      </c>
      <c r="B80" s="3">
        <v>79</v>
      </c>
      <c r="C80" s="3">
        <v>84</v>
      </c>
      <c r="D80" t="s">
        <v>131</v>
      </c>
      <c r="E80" t="s">
        <v>48</v>
      </c>
      <c r="F80" t="s">
        <v>14</v>
      </c>
      <c r="G80" s="1">
        <v>28637</v>
      </c>
      <c r="H80" s="3" t="s">
        <v>61</v>
      </c>
      <c r="I80" s="3">
        <v>10</v>
      </c>
      <c r="J80" t="s">
        <v>58</v>
      </c>
      <c r="K80" s="3" t="s">
        <v>781</v>
      </c>
      <c r="L80" s="3" t="s">
        <v>781</v>
      </c>
      <c r="M80" s="3">
        <v>18.132999999999999</v>
      </c>
      <c r="N80" s="3" t="s">
        <v>782</v>
      </c>
      <c r="O80" s="3" t="s">
        <v>132</v>
      </c>
      <c r="P80" t="s">
        <v>59</v>
      </c>
      <c r="Q80">
        <v>10029246692</v>
      </c>
      <c r="R80" t="s">
        <v>17</v>
      </c>
      <c r="S80" s="3">
        <v>48</v>
      </c>
      <c r="T80" s="3">
        <f>VLOOKUP(I80,Pti_T3R!A:B,2,FALSE)</f>
        <v>462.00000000000006</v>
      </c>
      <c r="U80" s="3">
        <f>VLOOKUP(I80,Pti_Coppa_Toscana!A:B,2,FALSE)</f>
        <v>520</v>
      </c>
    </row>
    <row r="81" spans="1:21" ht="15" customHeight="1" x14ac:dyDescent="0.25">
      <c r="A81" t="str">
        <f t="shared" si="1"/>
        <v>ZULLOANDREA31442</v>
      </c>
      <c r="B81" s="3">
        <v>80</v>
      </c>
      <c r="C81" s="3">
        <v>2272</v>
      </c>
      <c r="D81" t="s">
        <v>783</v>
      </c>
      <c r="E81" t="s">
        <v>18</v>
      </c>
      <c r="F81" t="s">
        <v>14</v>
      </c>
      <c r="G81" s="1">
        <v>31442</v>
      </c>
      <c r="H81" s="3" t="s">
        <v>49</v>
      </c>
      <c r="I81" s="3">
        <v>11</v>
      </c>
      <c r="J81" t="s">
        <v>784</v>
      </c>
      <c r="K81" s="3" t="s">
        <v>785</v>
      </c>
      <c r="L81" s="3" t="s">
        <v>785</v>
      </c>
      <c r="M81" s="3">
        <v>18.117000000000001</v>
      </c>
      <c r="N81" s="3" t="s">
        <v>786</v>
      </c>
      <c r="O81" s="3" t="s">
        <v>787</v>
      </c>
      <c r="P81">
        <v>5000419</v>
      </c>
      <c r="Q81" t="s">
        <v>16</v>
      </c>
      <c r="R81" t="s">
        <v>17</v>
      </c>
      <c r="S81" s="3">
        <v>48</v>
      </c>
      <c r="T81" s="3">
        <f>VLOOKUP(I81,Pti_T3R!A:B,2,FALSE)</f>
        <v>440.00000000000006</v>
      </c>
      <c r="U81" s="3">
        <f>VLOOKUP(I81,Pti_Coppa_Toscana!A:B,2,FALSE)</f>
        <v>500</v>
      </c>
    </row>
    <row r="82" spans="1:21" ht="15" customHeight="1" x14ac:dyDescent="0.25">
      <c r="A82" t="str">
        <f t="shared" si="1"/>
        <v>BASTIONIFEDERICO32947</v>
      </c>
      <c r="B82" s="3">
        <v>81</v>
      </c>
      <c r="C82" s="3">
        <v>802</v>
      </c>
      <c r="D82" t="s">
        <v>788</v>
      </c>
      <c r="E82" t="s">
        <v>57</v>
      </c>
      <c r="F82" t="s">
        <v>14</v>
      </c>
      <c r="G82" s="1">
        <v>32947</v>
      </c>
      <c r="H82" s="3" t="s">
        <v>29</v>
      </c>
      <c r="I82" s="3">
        <v>13</v>
      </c>
      <c r="J82" t="s">
        <v>789</v>
      </c>
      <c r="K82" s="3" t="s">
        <v>790</v>
      </c>
      <c r="L82" s="3" t="s">
        <v>791</v>
      </c>
      <c r="M82" s="3">
        <v>18.071000000000002</v>
      </c>
      <c r="N82" s="3" t="s">
        <v>792</v>
      </c>
      <c r="O82" s="3" t="s">
        <v>793</v>
      </c>
      <c r="P82" t="s">
        <v>794</v>
      </c>
      <c r="Q82">
        <v>10113588293</v>
      </c>
      <c r="R82" t="s">
        <v>17</v>
      </c>
      <c r="S82" s="3">
        <v>48</v>
      </c>
      <c r="T82" s="3">
        <f>VLOOKUP(I82,Pti_T3R!A:B,2,FALSE)</f>
        <v>396.00000000000006</v>
      </c>
      <c r="U82" s="3">
        <f>VLOOKUP(I82,Pti_Coppa_Toscana!A:B,2,FALSE)</f>
        <v>460</v>
      </c>
    </row>
    <row r="83" spans="1:21" ht="15" customHeight="1" x14ac:dyDescent="0.25">
      <c r="A83" t="str">
        <f t="shared" si="1"/>
        <v>MELEALESSIO34943</v>
      </c>
      <c r="B83" s="3">
        <v>82</v>
      </c>
      <c r="C83" s="3">
        <v>290</v>
      </c>
      <c r="D83" t="s">
        <v>795</v>
      </c>
      <c r="E83" t="s">
        <v>25</v>
      </c>
      <c r="F83" t="s">
        <v>14</v>
      </c>
      <c r="G83" s="1">
        <v>34943</v>
      </c>
      <c r="H83" s="3" t="s">
        <v>37</v>
      </c>
      <c r="I83" s="3">
        <v>14</v>
      </c>
      <c r="J83" t="s">
        <v>383</v>
      </c>
      <c r="K83" s="3" t="s">
        <v>796</v>
      </c>
      <c r="L83" s="3" t="s">
        <v>796</v>
      </c>
      <c r="M83" s="3">
        <v>18.062000000000001</v>
      </c>
      <c r="N83" s="3" t="s">
        <v>797</v>
      </c>
      <c r="O83" s="3">
        <v>10012493</v>
      </c>
      <c r="P83">
        <v>109769</v>
      </c>
      <c r="Q83" t="s">
        <v>16</v>
      </c>
      <c r="R83" t="s">
        <v>17</v>
      </c>
      <c r="S83" s="3">
        <v>48</v>
      </c>
      <c r="T83" s="3">
        <f>VLOOKUP(I83,Pti_T3R!A:B,2,FALSE)</f>
        <v>374.00000000000006</v>
      </c>
      <c r="U83" s="3">
        <f>VLOOKUP(I83,Pti_Coppa_Toscana!A:B,2,FALSE)</f>
        <v>440</v>
      </c>
    </row>
    <row r="84" spans="1:21" ht="15" customHeight="1" x14ac:dyDescent="0.25">
      <c r="A84" t="str">
        <f t="shared" si="1"/>
        <v>DIDONARICCARDO26572</v>
      </c>
      <c r="B84" s="3">
        <v>83</v>
      </c>
      <c r="C84" s="3">
        <v>2189</v>
      </c>
      <c r="D84" t="s">
        <v>798</v>
      </c>
      <c r="E84" t="s">
        <v>20</v>
      </c>
      <c r="F84" t="s">
        <v>14</v>
      </c>
      <c r="G84" s="1">
        <v>26572</v>
      </c>
      <c r="H84" s="3" t="s">
        <v>46</v>
      </c>
      <c r="I84" s="3">
        <v>11</v>
      </c>
      <c r="J84" t="s">
        <v>33</v>
      </c>
      <c r="K84" s="3" t="s">
        <v>799</v>
      </c>
      <c r="L84" s="3" t="s">
        <v>799</v>
      </c>
      <c r="M84" s="3">
        <v>18.010000000000002</v>
      </c>
      <c r="N84" s="3" t="s">
        <v>800</v>
      </c>
      <c r="O84" s="3" t="s">
        <v>801</v>
      </c>
      <c r="P84" t="s">
        <v>34</v>
      </c>
      <c r="Q84">
        <v>10094532443</v>
      </c>
      <c r="R84" t="s">
        <v>17</v>
      </c>
      <c r="S84" s="3">
        <v>48</v>
      </c>
      <c r="T84" s="3">
        <f>VLOOKUP(I84,Pti_T3R!A:B,2,FALSE)</f>
        <v>440.00000000000006</v>
      </c>
      <c r="U84" s="3">
        <f>VLOOKUP(I84,Pti_Coppa_Toscana!A:B,2,FALSE)</f>
        <v>500</v>
      </c>
    </row>
    <row r="85" spans="1:21" ht="15" customHeight="1" x14ac:dyDescent="0.25">
      <c r="A85" t="str">
        <f t="shared" si="1"/>
        <v>CAPODAGLINICOLA31752</v>
      </c>
      <c r="B85" s="3">
        <v>84</v>
      </c>
      <c r="C85" s="3">
        <v>534</v>
      </c>
      <c r="D85" t="s">
        <v>116</v>
      </c>
      <c r="E85" t="s">
        <v>24</v>
      </c>
      <c r="F85" t="s">
        <v>14</v>
      </c>
      <c r="G85" s="1">
        <v>31752</v>
      </c>
      <c r="H85" s="3" t="s">
        <v>49</v>
      </c>
      <c r="I85" s="3">
        <v>12</v>
      </c>
      <c r="J85" t="s">
        <v>109</v>
      </c>
      <c r="K85" s="3" t="s">
        <v>802</v>
      </c>
      <c r="L85" s="3" t="s">
        <v>802</v>
      </c>
      <c r="M85" s="3">
        <v>18.004999999999999</v>
      </c>
      <c r="N85" s="3" t="s">
        <v>803</v>
      </c>
      <c r="O85" s="3" t="s">
        <v>345</v>
      </c>
      <c r="P85" t="s">
        <v>111</v>
      </c>
      <c r="Q85">
        <v>10114127655</v>
      </c>
      <c r="R85" t="s">
        <v>17</v>
      </c>
      <c r="S85" s="3">
        <v>48</v>
      </c>
      <c r="T85" s="3">
        <f>VLOOKUP(I85,Pti_T3R!A:B,2,FALSE)</f>
        <v>418.00000000000006</v>
      </c>
      <c r="U85" s="3">
        <f>VLOOKUP(I85,Pti_Coppa_Toscana!A:B,2,FALSE)</f>
        <v>480</v>
      </c>
    </row>
    <row r="86" spans="1:21" ht="15" customHeight="1" x14ac:dyDescent="0.25">
      <c r="A86" t="str">
        <f t="shared" si="1"/>
        <v>MONTELLAENRICO24479</v>
      </c>
      <c r="B86" s="3">
        <v>85</v>
      </c>
      <c r="C86" s="3">
        <v>150</v>
      </c>
      <c r="D86" t="s">
        <v>804</v>
      </c>
      <c r="E86" t="s">
        <v>47</v>
      </c>
      <c r="F86" t="s">
        <v>14</v>
      </c>
      <c r="G86" s="1">
        <v>24479</v>
      </c>
      <c r="H86" s="3" t="s">
        <v>86</v>
      </c>
      <c r="I86" s="3">
        <v>2</v>
      </c>
      <c r="J86" t="s">
        <v>33</v>
      </c>
      <c r="K86" s="3" t="s">
        <v>805</v>
      </c>
      <c r="L86" s="3" t="s">
        <v>805</v>
      </c>
      <c r="M86" s="3">
        <v>17.983000000000001</v>
      </c>
      <c r="N86" s="3" t="s">
        <v>806</v>
      </c>
      <c r="O86" s="3" t="s">
        <v>807</v>
      </c>
      <c r="P86" t="s">
        <v>34</v>
      </c>
      <c r="Q86">
        <v>10123874236</v>
      </c>
      <c r="R86" t="s">
        <v>17</v>
      </c>
      <c r="S86" s="3">
        <v>48</v>
      </c>
      <c r="T86" s="3">
        <f>VLOOKUP(I86,Pti_T3R!A:B,2,FALSE)</f>
        <v>770.00000000000011</v>
      </c>
      <c r="U86" s="3">
        <f>VLOOKUP(I86,Pti_Coppa_Toscana!A:B,2,FALSE)</f>
        <v>800</v>
      </c>
    </row>
    <row r="87" spans="1:21" ht="15" customHeight="1" x14ac:dyDescent="0.25">
      <c r="A87" t="str">
        <f t="shared" si="1"/>
        <v>ROSIDAVIDE34608</v>
      </c>
      <c r="B87" s="3">
        <v>86</v>
      </c>
      <c r="C87" s="3">
        <v>289</v>
      </c>
      <c r="D87" t="s">
        <v>435</v>
      </c>
      <c r="E87" t="s">
        <v>31</v>
      </c>
      <c r="F87" t="s">
        <v>14</v>
      </c>
      <c r="G87" s="1">
        <v>34608</v>
      </c>
      <c r="H87" s="3" t="s">
        <v>37</v>
      </c>
      <c r="I87" s="3">
        <v>15</v>
      </c>
      <c r="J87" t="s">
        <v>383</v>
      </c>
      <c r="K87" s="3" t="s">
        <v>808</v>
      </c>
      <c r="L87" s="3" t="s">
        <v>808</v>
      </c>
      <c r="M87" s="3">
        <v>17.95</v>
      </c>
      <c r="N87" s="3" t="s">
        <v>418</v>
      </c>
      <c r="O87" s="3">
        <v>10010526</v>
      </c>
      <c r="P87">
        <v>109769</v>
      </c>
      <c r="Q87" t="s">
        <v>16</v>
      </c>
      <c r="R87" t="s">
        <v>17</v>
      </c>
      <c r="S87" s="3">
        <v>48</v>
      </c>
      <c r="T87" s="3">
        <f>VLOOKUP(I87,Pti_T3R!A:B,2,FALSE)</f>
        <v>352</v>
      </c>
      <c r="U87" s="3">
        <f>VLOOKUP(I87,Pti_Coppa_Toscana!A:B,2,FALSE)</f>
        <v>420</v>
      </c>
    </row>
    <row r="88" spans="1:21" ht="15" customHeight="1" x14ac:dyDescent="0.25">
      <c r="A88" t="str">
        <f t="shared" si="1"/>
        <v>GIACOMINIMAURIZIO28119</v>
      </c>
      <c r="B88" s="3">
        <v>87</v>
      </c>
      <c r="C88" s="3">
        <v>374</v>
      </c>
      <c r="D88" t="s">
        <v>140</v>
      </c>
      <c r="E88" t="s">
        <v>141</v>
      </c>
      <c r="F88" t="s">
        <v>14</v>
      </c>
      <c r="G88" s="1">
        <v>28119</v>
      </c>
      <c r="H88" s="3" t="s">
        <v>61</v>
      </c>
      <c r="I88" s="3">
        <v>11</v>
      </c>
      <c r="J88" t="s">
        <v>120</v>
      </c>
      <c r="K88" s="3" t="s">
        <v>809</v>
      </c>
      <c r="L88" s="3" t="s">
        <v>809</v>
      </c>
      <c r="M88" s="3">
        <v>17.949000000000002</v>
      </c>
      <c r="N88" s="3" t="s">
        <v>810</v>
      </c>
      <c r="O88" s="3">
        <v>230669668</v>
      </c>
      <c r="P88" t="s">
        <v>121</v>
      </c>
      <c r="Q88" t="s">
        <v>16</v>
      </c>
      <c r="R88" t="s">
        <v>17</v>
      </c>
      <c r="S88" s="3">
        <v>48</v>
      </c>
      <c r="T88" s="3">
        <f>VLOOKUP(I88,Pti_T3R!A:B,2,FALSE)</f>
        <v>440.00000000000006</v>
      </c>
      <c r="U88" s="3">
        <f>VLOOKUP(I88,Pti_Coppa_Toscana!A:B,2,FALSE)</f>
        <v>500</v>
      </c>
    </row>
    <row r="89" spans="1:21" ht="15" customHeight="1" x14ac:dyDescent="0.25">
      <c r="A89" t="str">
        <f t="shared" si="1"/>
        <v>PAGLIARANIMARCO26686</v>
      </c>
      <c r="B89" s="3">
        <v>88</v>
      </c>
      <c r="C89" s="3">
        <v>354</v>
      </c>
      <c r="D89" t="s">
        <v>142</v>
      </c>
      <c r="E89" t="s">
        <v>35</v>
      </c>
      <c r="F89" t="s">
        <v>14</v>
      </c>
      <c r="G89" s="1">
        <v>26686</v>
      </c>
      <c r="H89" s="3" t="s">
        <v>46</v>
      </c>
      <c r="I89" s="3">
        <v>12</v>
      </c>
      <c r="J89" t="s">
        <v>58</v>
      </c>
      <c r="K89" s="3" t="s">
        <v>811</v>
      </c>
      <c r="L89" s="3" t="s">
        <v>811</v>
      </c>
      <c r="M89" s="3">
        <v>17.945</v>
      </c>
      <c r="N89" s="3" t="s">
        <v>812</v>
      </c>
      <c r="O89" s="3" t="s">
        <v>143</v>
      </c>
      <c r="P89" t="s">
        <v>59</v>
      </c>
      <c r="Q89">
        <v>10136380566</v>
      </c>
      <c r="R89" t="s">
        <v>17</v>
      </c>
      <c r="S89" s="3">
        <v>48</v>
      </c>
      <c r="T89" s="3">
        <f>VLOOKUP(I89,Pti_T3R!A:B,2,FALSE)</f>
        <v>418.00000000000006</v>
      </c>
      <c r="U89" s="3">
        <f>VLOOKUP(I89,Pti_Coppa_Toscana!A:B,2,FALSE)</f>
        <v>480</v>
      </c>
    </row>
    <row r="90" spans="1:21" ht="15" customHeight="1" x14ac:dyDescent="0.25">
      <c r="A90" t="str">
        <f t="shared" si="1"/>
        <v>VERRINIFRANCESCO34061</v>
      </c>
      <c r="B90" s="3">
        <v>89</v>
      </c>
      <c r="C90" s="3">
        <v>2019</v>
      </c>
      <c r="D90" t="s">
        <v>813</v>
      </c>
      <c r="E90" t="s">
        <v>43</v>
      </c>
      <c r="F90" t="s">
        <v>14</v>
      </c>
      <c r="G90" s="1">
        <v>34061</v>
      </c>
      <c r="H90" s="3" t="s">
        <v>29</v>
      </c>
      <c r="I90" s="3">
        <v>14</v>
      </c>
      <c r="J90" t="s">
        <v>814</v>
      </c>
      <c r="K90" s="3" t="s">
        <v>815</v>
      </c>
      <c r="L90" s="3" t="s">
        <v>815</v>
      </c>
      <c r="M90" s="3">
        <v>17.943999999999999</v>
      </c>
      <c r="N90" s="3" t="s">
        <v>812</v>
      </c>
      <c r="O90" s="3">
        <v>230656581</v>
      </c>
      <c r="P90" t="s">
        <v>816</v>
      </c>
      <c r="Q90" t="s">
        <v>16</v>
      </c>
      <c r="R90" t="s">
        <v>17</v>
      </c>
      <c r="S90" s="3">
        <v>48</v>
      </c>
      <c r="T90" s="3">
        <f>VLOOKUP(I90,Pti_T3R!A:B,2,FALSE)</f>
        <v>374.00000000000006</v>
      </c>
      <c r="U90" s="3">
        <f>VLOOKUP(I90,Pti_Coppa_Toscana!A:B,2,FALSE)</f>
        <v>440</v>
      </c>
    </row>
    <row r="91" spans="1:21" ht="15" customHeight="1" x14ac:dyDescent="0.25">
      <c r="A91" t="str">
        <f t="shared" si="1"/>
        <v>CIABATTIGIAMPIERO23464</v>
      </c>
      <c r="B91" s="3">
        <v>90</v>
      </c>
      <c r="C91" s="3">
        <v>86</v>
      </c>
      <c r="D91" t="s">
        <v>817</v>
      </c>
      <c r="E91" t="s">
        <v>162</v>
      </c>
      <c r="F91" t="s">
        <v>14</v>
      </c>
      <c r="G91" s="1">
        <v>23464</v>
      </c>
      <c r="H91" s="3" t="s">
        <v>86</v>
      </c>
      <c r="I91" s="3">
        <v>3</v>
      </c>
      <c r="J91" t="s">
        <v>545</v>
      </c>
      <c r="K91" s="3" t="s">
        <v>818</v>
      </c>
      <c r="L91" s="3" t="s">
        <v>818</v>
      </c>
      <c r="M91" s="3">
        <v>17.943000000000001</v>
      </c>
      <c r="N91" s="3" t="s">
        <v>819</v>
      </c>
      <c r="O91" s="3" t="s">
        <v>820</v>
      </c>
      <c r="P91" t="s">
        <v>549</v>
      </c>
      <c r="Q91">
        <v>10031863066</v>
      </c>
      <c r="R91" t="s">
        <v>17</v>
      </c>
      <c r="S91" s="3">
        <v>48</v>
      </c>
      <c r="T91" s="3">
        <f>VLOOKUP(I91,Pti_T3R!A:B,2,FALSE)</f>
        <v>715.00000000000011</v>
      </c>
      <c r="U91" s="3">
        <f>VLOOKUP(I91,Pti_Coppa_Toscana!A:B,2,FALSE)</f>
        <v>750</v>
      </c>
    </row>
    <row r="92" spans="1:21" ht="15" customHeight="1" x14ac:dyDescent="0.25">
      <c r="A92" t="str">
        <f t="shared" si="1"/>
        <v>GERINIMAURIZIO26558</v>
      </c>
      <c r="B92" s="3">
        <v>91</v>
      </c>
      <c r="C92" s="3">
        <v>191</v>
      </c>
      <c r="D92" t="s">
        <v>821</v>
      </c>
      <c r="E92" t="s">
        <v>141</v>
      </c>
      <c r="F92" t="s">
        <v>14</v>
      </c>
      <c r="G92" s="1">
        <v>26558</v>
      </c>
      <c r="H92" s="3" t="s">
        <v>46</v>
      </c>
      <c r="I92" s="3">
        <v>13</v>
      </c>
      <c r="J92" t="s">
        <v>394</v>
      </c>
      <c r="K92" s="3" t="s">
        <v>822</v>
      </c>
      <c r="L92" s="3" t="s">
        <v>822</v>
      </c>
      <c r="M92" s="3">
        <v>17.927</v>
      </c>
      <c r="N92" s="3" t="s">
        <v>823</v>
      </c>
      <c r="O92" s="3" t="s">
        <v>824</v>
      </c>
      <c r="P92" t="s">
        <v>396</v>
      </c>
      <c r="Q92">
        <v>10103791802</v>
      </c>
      <c r="R92" t="s">
        <v>17</v>
      </c>
      <c r="S92" s="3">
        <v>48</v>
      </c>
      <c r="T92" s="3">
        <f>VLOOKUP(I92,Pti_T3R!A:B,2,FALSE)</f>
        <v>396.00000000000006</v>
      </c>
      <c r="U92" s="3">
        <f>VLOOKUP(I92,Pti_Coppa_Toscana!A:B,2,FALSE)</f>
        <v>460</v>
      </c>
    </row>
    <row r="93" spans="1:21" ht="15" customHeight="1" x14ac:dyDescent="0.25">
      <c r="A93" t="str">
        <f t="shared" si="1"/>
        <v>GUIDILORENZO34109</v>
      </c>
      <c r="B93" s="3">
        <v>92</v>
      </c>
      <c r="C93" s="3">
        <v>143</v>
      </c>
      <c r="D93" t="s">
        <v>825</v>
      </c>
      <c r="E93" t="s">
        <v>22</v>
      </c>
      <c r="F93" t="s">
        <v>14</v>
      </c>
      <c r="G93" s="1">
        <v>34109</v>
      </c>
      <c r="H93" s="3" t="s">
        <v>29</v>
      </c>
      <c r="I93" s="3">
        <v>15</v>
      </c>
      <c r="J93" t="s">
        <v>568</v>
      </c>
      <c r="K93" s="3" t="s">
        <v>826</v>
      </c>
      <c r="L93" s="3" t="s">
        <v>826</v>
      </c>
      <c r="M93" s="3">
        <v>17.922000000000001</v>
      </c>
      <c r="N93" s="3" t="s">
        <v>827</v>
      </c>
      <c r="O93" s="3" t="s">
        <v>828</v>
      </c>
      <c r="P93" t="s">
        <v>572</v>
      </c>
      <c r="Q93">
        <v>10013391640</v>
      </c>
      <c r="R93" t="s">
        <v>17</v>
      </c>
      <c r="S93" s="3">
        <v>48</v>
      </c>
      <c r="T93" s="3">
        <f>VLOOKUP(I93,Pti_T3R!A:B,2,FALSE)</f>
        <v>352</v>
      </c>
      <c r="U93" s="3">
        <f>VLOOKUP(I93,Pti_Coppa_Toscana!A:B,2,FALSE)</f>
        <v>420</v>
      </c>
    </row>
    <row r="94" spans="1:21" ht="15" customHeight="1" x14ac:dyDescent="0.25">
      <c r="A94" t="str">
        <f t="shared" si="1"/>
        <v>ANTONIOLIEDOARDO34432</v>
      </c>
      <c r="B94" s="3">
        <v>93</v>
      </c>
      <c r="C94" s="3">
        <v>383</v>
      </c>
      <c r="D94" t="s">
        <v>185</v>
      </c>
      <c r="E94" t="s">
        <v>186</v>
      </c>
      <c r="F94" t="s">
        <v>14</v>
      </c>
      <c r="G94" s="1">
        <v>34432</v>
      </c>
      <c r="H94" s="3" t="s">
        <v>37</v>
      </c>
      <c r="I94" s="3">
        <v>16</v>
      </c>
      <c r="J94" t="s">
        <v>69</v>
      </c>
      <c r="K94" s="3" t="s">
        <v>829</v>
      </c>
      <c r="L94" s="3" t="s">
        <v>829</v>
      </c>
      <c r="M94" s="3">
        <v>17.917000000000002</v>
      </c>
      <c r="N94" s="3" t="s">
        <v>830</v>
      </c>
      <c r="O94" s="3" t="s">
        <v>187</v>
      </c>
      <c r="P94" t="s">
        <v>71</v>
      </c>
      <c r="Q94">
        <v>10137247001</v>
      </c>
      <c r="R94" t="s">
        <v>17</v>
      </c>
      <c r="S94" s="3">
        <v>48</v>
      </c>
      <c r="T94" s="3">
        <f>VLOOKUP(I94,Pti_T3R!A:B,2,FALSE)</f>
        <v>330</v>
      </c>
      <c r="U94" s="3">
        <f>VLOOKUP(I94,Pti_Coppa_Toscana!A:B,2,FALSE)</f>
        <v>400</v>
      </c>
    </row>
    <row r="95" spans="1:21" ht="15" customHeight="1" x14ac:dyDescent="0.25">
      <c r="A95" t="str">
        <f t="shared" si="1"/>
        <v>MONTEMURNOLORENZO29473</v>
      </c>
      <c r="B95" s="3">
        <v>94</v>
      </c>
      <c r="C95" s="3">
        <v>2119</v>
      </c>
      <c r="D95" t="s">
        <v>831</v>
      </c>
      <c r="E95" t="s">
        <v>22</v>
      </c>
      <c r="F95" t="s">
        <v>14</v>
      </c>
      <c r="G95" s="1">
        <v>29473</v>
      </c>
      <c r="H95" s="3" t="s">
        <v>44</v>
      </c>
      <c r="I95" s="3">
        <v>9</v>
      </c>
      <c r="J95" t="s">
        <v>832</v>
      </c>
      <c r="K95" s="3" t="s">
        <v>833</v>
      </c>
      <c r="L95" s="3" t="s">
        <v>833</v>
      </c>
      <c r="M95" s="3">
        <v>17.902999999999999</v>
      </c>
      <c r="N95" s="3" t="s">
        <v>834</v>
      </c>
      <c r="O95" s="3" t="s">
        <v>835</v>
      </c>
      <c r="P95" t="s">
        <v>836</v>
      </c>
      <c r="Q95">
        <v>10107972195</v>
      </c>
      <c r="R95" t="s">
        <v>17</v>
      </c>
      <c r="S95" s="3">
        <v>48</v>
      </c>
      <c r="T95" s="3">
        <f>VLOOKUP(I95,Pti_T3R!A:B,2,FALSE)</f>
        <v>495.00000000000006</v>
      </c>
      <c r="U95" s="3">
        <f>VLOOKUP(I95,Pti_Coppa_Toscana!A:B,2,FALSE)</f>
        <v>550</v>
      </c>
    </row>
    <row r="96" spans="1:21" ht="15" customHeight="1" x14ac:dyDescent="0.25">
      <c r="A96" t="str">
        <f t="shared" si="1"/>
        <v>POLIMASSIMO25979</v>
      </c>
      <c r="B96" s="3">
        <v>95</v>
      </c>
      <c r="C96" s="3">
        <v>2105</v>
      </c>
      <c r="D96" t="s">
        <v>837</v>
      </c>
      <c r="E96" t="s">
        <v>87</v>
      </c>
      <c r="F96" t="s">
        <v>14</v>
      </c>
      <c r="G96" s="1">
        <v>25979</v>
      </c>
      <c r="H96" s="3" t="s">
        <v>46</v>
      </c>
      <c r="I96" s="3">
        <v>14</v>
      </c>
      <c r="J96" t="s">
        <v>33</v>
      </c>
      <c r="K96" s="3" t="s">
        <v>838</v>
      </c>
      <c r="L96" s="3" t="s">
        <v>838</v>
      </c>
      <c r="M96" s="3">
        <v>17.902999999999999</v>
      </c>
      <c r="N96" s="3" t="s">
        <v>834</v>
      </c>
      <c r="O96" s="3" t="s">
        <v>839</v>
      </c>
      <c r="P96" t="s">
        <v>34</v>
      </c>
      <c r="Q96">
        <v>10058722164</v>
      </c>
      <c r="R96" t="s">
        <v>17</v>
      </c>
      <c r="S96" s="3">
        <v>48</v>
      </c>
      <c r="T96" s="3">
        <f>VLOOKUP(I96,Pti_T3R!A:B,2,FALSE)</f>
        <v>374.00000000000006</v>
      </c>
      <c r="U96" s="3">
        <f>VLOOKUP(I96,Pti_Coppa_Toscana!A:B,2,FALSE)</f>
        <v>440</v>
      </c>
    </row>
    <row r="97" spans="1:21" ht="15" customHeight="1" x14ac:dyDescent="0.25">
      <c r="A97" t="str">
        <f t="shared" si="1"/>
        <v>MARTINIMATTEO32337</v>
      </c>
      <c r="B97" s="3">
        <v>96</v>
      </c>
      <c r="C97" s="3">
        <v>348</v>
      </c>
      <c r="D97" t="s">
        <v>144</v>
      </c>
      <c r="E97" t="s">
        <v>36</v>
      </c>
      <c r="F97" t="s">
        <v>14</v>
      </c>
      <c r="G97" s="1">
        <v>32337</v>
      </c>
      <c r="H97" s="3" t="s">
        <v>49</v>
      </c>
      <c r="I97" s="3">
        <v>13</v>
      </c>
      <c r="J97" t="s">
        <v>104</v>
      </c>
      <c r="K97" s="3" t="s">
        <v>840</v>
      </c>
      <c r="L97" s="3" t="s">
        <v>840</v>
      </c>
      <c r="M97" s="3">
        <v>17.901</v>
      </c>
      <c r="N97" s="3" t="s">
        <v>841</v>
      </c>
      <c r="O97" s="3" t="s">
        <v>145</v>
      </c>
      <c r="P97" t="s">
        <v>106</v>
      </c>
      <c r="Q97">
        <v>10123310323</v>
      </c>
      <c r="R97" t="s">
        <v>17</v>
      </c>
      <c r="S97" s="3">
        <v>48</v>
      </c>
      <c r="T97" s="3">
        <f>VLOOKUP(I97,Pti_T3R!A:B,2,FALSE)</f>
        <v>396.00000000000006</v>
      </c>
      <c r="U97" s="3">
        <f>VLOOKUP(I97,Pti_Coppa_Toscana!A:B,2,FALSE)</f>
        <v>460</v>
      </c>
    </row>
    <row r="98" spans="1:21" ht="15" customHeight="1" x14ac:dyDescent="0.25">
      <c r="A98" t="str">
        <f t="shared" si="1"/>
        <v>CORINALDESISIMONE28269</v>
      </c>
      <c r="B98" s="3">
        <v>97</v>
      </c>
      <c r="C98" s="3">
        <v>469</v>
      </c>
      <c r="D98" t="s">
        <v>171</v>
      </c>
      <c r="E98" t="s">
        <v>60</v>
      </c>
      <c r="F98" t="s">
        <v>14</v>
      </c>
      <c r="G98" s="1">
        <v>28269</v>
      </c>
      <c r="H98" s="3" t="s">
        <v>61</v>
      </c>
      <c r="I98" s="3">
        <v>12</v>
      </c>
      <c r="J98" t="s">
        <v>80</v>
      </c>
      <c r="K98" s="3" t="s">
        <v>842</v>
      </c>
      <c r="L98" s="3" t="s">
        <v>842</v>
      </c>
      <c r="M98" s="3">
        <v>17.901</v>
      </c>
      <c r="N98" s="3" t="s">
        <v>843</v>
      </c>
      <c r="O98" s="3" t="s">
        <v>172</v>
      </c>
      <c r="P98" t="s">
        <v>81</v>
      </c>
      <c r="Q98">
        <v>10048916171</v>
      </c>
      <c r="R98" t="s">
        <v>17</v>
      </c>
      <c r="S98" s="3">
        <v>48</v>
      </c>
      <c r="T98" s="3">
        <f>VLOOKUP(I98,Pti_T3R!A:B,2,FALSE)</f>
        <v>418.00000000000006</v>
      </c>
      <c r="U98" s="3">
        <f>VLOOKUP(I98,Pti_Coppa_Toscana!A:B,2,FALSE)</f>
        <v>480</v>
      </c>
    </row>
    <row r="99" spans="1:21" ht="15" customHeight="1" x14ac:dyDescent="0.25">
      <c r="A99" t="str">
        <f t="shared" si="1"/>
        <v>TIBERIENRICO28941</v>
      </c>
      <c r="B99" s="3">
        <v>98</v>
      </c>
      <c r="C99" s="3">
        <v>9040</v>
      </c>
      <c r="D99" t="s">
        <v>844</v>
      </c>
      <c r="E99" t="s">
        <v>47</v>
      </c>
      <c r="F99" t="s">
        <v>14</v>
      </c>
      <c r="G99" s="1">
        <v>28941</v>
      </c>
      <c r="H99" s="3" t="s">
        <v>44</v>
      </c>
      <c r="I99" s="3">
        <v>10</v>
      </c>
      <c r="J99" t="s">
        <v>91</v>
      </c>
      <c r="K99" s="3" t="s">
        <v>845</v>
      </c>
      <c r="L99" s="3" t="s">
        <v>845</v>
      </c>
      <c r="M99" s="3">
        <v>17.899999999999999</v>
      </c>
      <c r="N99" s="3" t="s">
        <v>843</v>
      </c>
      <c r="S99" s="3">
        <v>48</v>
      </c>
      <c r="T99" s="3">
        <f>VLOOKUP(I99,Pti_T3R!A:B,2,FALSE)</f>
        <v>462.00000000000006</v>
      </c>
      <c r="U99" s="3">
        <f>VLOOKUP(I99,Pti_Coppa_Toscana!A:B,2,FALSE)</f>
        <v>520</v>
      </c>
    </row>
    <row r="100" spans="1:21" ht="15" customHeight="1" x14ac:dyDescent="0.25">
      <c r="A100" t="str">
        <f t="shared" si="1"/>
        <v>COSTADANIELE33021</v>
      </c>
      <c r="B100" s="3">
        <v>99</v>
      </c>
      <c r="C100" s="3">
        <v>184</v>
      </c>
      <c r="D100" t="s">
        <v>846</v>
      </c>
      <c r="E100" t="s">
        <v>48</v>
      </c>
      <c r="F100" t="s">
        <v>14</v>
      </c>
      <c r="G100" s="1">
        <v>33021</v>
      </c>
      <c r="H100" s="3" t="s">
        <v>29</v>
      </c>
      <c r="I100" s="3">
        <v>16</v>
      </c>
      <c r="J100" t="s">
        <v>62</v>
      </c>
      <c r="K100" s="3" t="s">
        <v>847</v>
      </c>
      <c r="L100" s="3" t="s">
        <v>847</v>
      </c>
      <c r="M100" s="3">
        <v>17.899000000000001</v>
      </c>
      <c r="N100" s="3" t="s">
        <v>843</v>
      </c>
      <c r="O100" s="3" t="s">
        <v>848</v>
      </c>
      <c r="P100" t="s">
        <v>64</v>
      </c>
      <c r="Q100">
        <v>10140288555</v>
      </c>
      <c r="R100" t="s">
        <v>17</v>
      </c>
      <c r="S100" s="3">
        <v>48</v>
      </c>
      <c r="T100" s="3">
        <f>VLOOKUP(I100,Pti_T3R!A:B,2,FALSE)</f>
        <v>330</v>
      </c>
      <c r="U100" s="3">
        <f>VLOOKUP(I100,Pti_Coppa_Toscana!A:B,2,FALSE)</f>
        <v>400</v>
      </c>
    </row>
    <row r="101" spans="1:21" ht="15" customHeight="1" x14ac:dyDescent="0.25">
      <c r="A101" t="str">
        <f t="shared" si="1"/>
        <v>BARTOLINIMATTEO30804</v>
      </c>
      <c r="B101" s="3">
        <v>100</v>
      </c>
      <c r="C101" s="3">
        <v>451</v>
      </c>
      <c r="D101" t="s">
        <v>96</v>
      </c>
      <c r="E101" t="s">
        <v>36</v>
      </c>
      <c r="F101" t="s">
        <v>14</v>
      </c>
      <c r="G101" s="1">
        <v>30804</v>
      </c>
      <c r="H101" s="3" t="s">
        <v>49</v>
      </c>
      <c r="I101" s="3">
        <v>14</v>
      </c>
      <c r="J101" t="s">
        <v>40</v>
      </c>
      <c r="K101" s="3" t="s">
        <v>849</v>
      </c>
      <c r="L101" s="3" t="s">
        <v>849</v>
      </c>
      <c r="M101" s="3">
        <v>17.893000000000001</v>
      </c>
      <c r="N101" s="3" t="s">
        <v>419</v>
      </c>
      <c r="O101" s="3" t="s">
        <v>850</v>
      </c>
      <c r="P101" t="s">
        <v>41</v>
      </c>
      <c r="Q101">
        <v>10076068390</v>
      </c>
      <c r="R101" t="s">
        <v>17</v>
      </c>
      <c r="S101" s="3">
        <v>48</v>
      </c>
      <c r="T101" s="3">
        <f>VLOOKUP(I101,Pti_T3R!A:B,2,FALSE)</f>
        <v>374.00000000000006</v>
      </c>
      <c r="U101" s="3">
        <f>VLOOKUP(I101,Pti_Coppa_Toscana!A:B,2,FALSE)</f>
        <v>440</v>
      </c>
    </row>
    <row r="102" spans="1:21" ht="15" customHeight="1" x14ac:dyDescent="0.25">
      <c r="A102" t="str">
        <f t="shared" si="1"/>
        <v>CAPPELLIALEX32417</v>
      </c>
      <c r="B102" s="3">
        <v>101</v>
      </c>
      <c r="C102" s="3">
        <v>480</v>
      </c>
      <c r="D102" t="s">
        <v>229</v>
      </c>
      <c r="E102" t="s">
        <v>254</v>
      </c>
      <c r="F102" t="s">
        <v>14</v>
      </c>
      <c r="G102" s="1">
        <v>32417</v>
      </c>
      <c r="H102" s="3" t="s">
        <v>49</v>
      </c>
      <c r="I102" s="3">
        <v>15</v>
      </c>
      <c r="J102" t="s">
        <v>218</v>
      </c>
      <c r="K102" s="3" t="s">
        <v>851</v>
      </c>
      <c r="L102" s="3" t="s">
        <v>851</v>
      </c>
      <c r="M102" s="3">
        <v>17.878</v>
      </c>
      <c r="N102" s="3" t="s">
        <v>852</v>
      </c>
      <c r="O102" s="3">
        <v>230674811</v>
      </c>
      <c r="P102" t="s">
        <v>219</v>
      </c>
      <c r="Q102" t="s">
        <v>16</v>
      </c>
      <c r="R102" t="s">
        <v>17</v>
      </c>
      <c r="S102" s="3">
        <v>48</v>
      </c>
      <c r="T102" s="3">
        <f>VLOOKUP(I102,Pti_T3R!A:B,2,FALSE)</f>
        <v>352</v>
      </c>
      <c r="U102" s="3">
        <f>VLOOKUP(I102,Pti_Coppa_Toscana!A:B,2,FALSE)</f>
        <v>420</v>
      </c>
    </row>
    <row r="103" spans="1:21" ht="15" customHeight="1" x14ac:dyDescent="0.25">
      <c r="A103" t="str">
        <f t="shared" si="1"/>
        <v>SBARBATIMATTEO31656</v>
      </c>
      <c r="B103" s="3">
        <v>102</v>
      </c>
      <c r="C103" s="3">
        <v>124</v>
      </c>
      <c r="D103" t="s">
        <v>148</v>
      </c>
      <c r="E103" t="s">
        <v>36</v>
      </c>
      <c r="F103" t="s">
        <v>14</v>
      </c>
      <c r="G103" s="1">
        <v>31656</v>
      </c>
      <c r="H103" s="3" t="s">
        <v>49</v>
      </c>
      <c r="I103" s="3">
        <v>16</v>
      </c>
      <c r="J103" t="s">
        <v>40</v>
      </c>
      <c r="K103" s="3" t="s">
        <v>853</v>
      </c>
      <c r="L103" s="3" t="s">
        <v>853</v>
      </c>
      <c r="M103" s="3">
        <v>17.852</v>
      </c>
      <c r="N103" s="3" t="s">
        <v>854</v>
      </c>
      <c r="O103" s="3" t="s">
        <v>149</v>
      </c>
      <c r="P103" t="s">
        <v>41</v>
      </c>
      <c r="Q103">
        <v>10110566745</v>
      </c>
      <c r="R103" t="s">
        <v>17</v>
      </c>
      <c r="S103" s="3">
        <v>48</v>
      </c>
      <c r="T103" s="3">
        <f>VLOOKUP(I103,Pti_T3R!A:B,2,FALSE)</f>
        <v>330</v>
      </c>
      <c r="U103" s="3">
        <f>VLOOKUP(I103,Pti_Coppa_Toscana!A:B,2,FALSE)</f>
        <v>400</v>
      </c>
    </row>
    <row r="104" spans="1:21" ht="15" customHeight="1" x14ac:dyDescent="0.25">
      <c r="A104" t="str">
        <f t="shared" si="1"/>
        <v>GIOMBETTIGIANCARLO25452</v>
      </c>
      <c r="B104" s="3">
        <v>103</v>
      </c>
      <c r="C104" s="3">
        <v>402</v>
      </c>
      <c r="D104" t="s">
        <v>855</v>
      </c>
      <c r="E104" t="s">
        <v>222</v>
      </c>
      <c r="F104" t="s">
        <v>14</v>
      </c>
      <c r="G104" s="1">
        <v>25452</v>
      </c>
      <c r="H104" s="3" t="s">
        <v>46</v>
      </c>
      <c r="I104" s="3">
        <v>15</v>
      </c>
      <c r="J104" t="s">
        <v>113</v>
      </c>
      <c r="K104" s="3" t="s">
        <v>856</v>
      </c>
      <c r="L104" s="3" t="s">
        <v>856</v>
      </c>
      <c r="M104" s="3">
        <v>17.72</v>
      </c>
      <c r="N104" s="3" t="s">
        <v>857</v>
      </c>
      <c r="O104" s="3" t="s">
        <v>858</v>
      </c>
      <c r="P104" t="s">
        <v>115</v>
      </c>
      <c r="Q104">
        <v>10029058150</v>
      </c>
      <c r="R104" t="s">
        <v>17</v>
      </c>
      <c r="S104" s="3">
        <v>48</v>
      </c>
      <c r="T104" s="3">
        <f>VLOOKUP(I104,Pti_T3R!A:B,2,FALSE)</f>
        <v>352</v>
      </c>
      <c r="U104" s="3">
        <f>VLOOKUP(I104,Pti_Coppa_Toscana!A:B,2,FALSE)</f>
        <v>420</v>
      </c>
    </row>
    <row r="105" spans="1:21" ht="15" customHeight="1" x14ac:dyDescent="0.25">
      <c r="A105" t="str">
        <f t="shared" si="1"/>
        <v>ROSSIMARIO23241</v>
      </c>
      <c r="B105" s="3">
        <v>104</v>
      </c>
      <c r="C105" s="3">
        <v>122</v>
      </c>
      <c r="D105" t="s">
        <v>72</v>
      </c>
      <c r="E105" t="s">
        <v>134</v>
      </c>
      <c r="F105" t="s">
        <v>14</v>
      </c>
      <c r="G105" s="1">
        <v>23241</v>
      </c>
      <c r="H105" s="3" t="s">
        <v>88</v>
      </c>
      <c r="I105" s="3">
        <v>2</v>
      </c>
      <c r="J105" t="s">
        <v>99</v>
      </c>
      <c r="K105" s="3" t="s">
        <v>859</v>
      </c>
      <c r="L105" s="3" t="s">
        <v>859</v>
      </c>
      <c r="M105" s="3">
        <v>17.704999999999998</v>
      </c>
      <c r="N105" s="3" t="s">
        <v>860</v>
      </c>
      <c r="O105" s="3">
        <v>8127396</v>
      </c>
      <c r="P105" t="s">
        <v>100</v>
      </c>
      <c r="R105" t="s">
        <v>17</v>
      </c>
      <c r="S105" s="3">
        <v>48</v>
      </c>
      <c r="T105" s="3">
        <f>VLOOKUP(I105,Pti_T3R!A:B,2,FALSE)</f>
        <v>770.00000000000011</v>
      </c>
      <c r="U105" s="3">
        <f>VLOOKUP(I105,Pti_Coppa_Toscana!A:B,2,FALSE)</f>
        <v>800</v>
      </c>
    </row>
    <row r="106" spans="1:21" ht="15" customHeight="1" x14ac:dyDescent="0.25">
      <c r="A106" t="str">
        <f t="shared" si="1"/>
        <v>FONTANAFRANCO25225</v>
      </c>
      <c r="B106" s="3">
        <v>105</v>
      </c>
      <c r="C106" s="3">
        <v>2024</v>
      </c>
      <c r="D106" t="s">
        <v>861</v>
      </c>
      <c r="E106" t="s">
        <v>30</v>
      </c>
      <c r="F106" t="s">
        <v>14</v>
      </c>
      <c r="G106" s="1">
        <v>25225</v>
      </c>
      <c r="H106" s="3" t="s">
        <v>46</v>
      </c>
      <c r="I106" s="3">
        <v>16</v>
      </c>
      <c r="J106" t="s">
        <v>862</v>
      </c>
      <c r="K106" s="3" t="s">
        <v>863</v>
      </c>
      <c r="L106" s="3" t="s">
        <v>863</v>
      </c>
      <c r="M106" s="3">
        <v>17.661999999999999</v>
      </c>
      <c r="N106" s="3" t="s">
        <v>864</v>
      </c>
      <c r="O106" s="3" t="s">
        <v>865</v>
      </c>
      <c r="P106" t="s">
        <v>866</v>
      </c>
      <c r="Q106">
        <v>10031075447</v>
      </c>
      <c r="R106" t="s">
        <v>17</v>
      </c>
      <c r="S106" s="3">
        <v>48</v>
      </c>
      <c r="T106" s="3">
        <f>VLOOKUP(I106,Pti_T3R!A:B,2,FALSE)</f>
        <v>330</v>
      </c>
      <c r="U106" s="3">
        <f>VLOOKUP(I106,Pti_Coppa_Toscana!A:B,2,FALSE)</f>
        <v>400</v>
      </c>
    </row>
    <row r="107" spans="1:21" ht="15" customHeight="1" x14ac:dyDescent="0.25">
      <c r="A107" t="str">
        <f t="shared" si="1"/>
        <v>VITALEFRANCESCO30798</v>
      </c>
      <c r="B107" s="3">
        <v>106</v>
      </c>
      <c r="C107" s="3">
        <v>129</v>
      </c>
      <c r="D107" t="s">
        <v>125</v>
      </c>
      <c r="E107" t="s">
        <v>43</v>
      </c>
      <c r="F107" t="s">
        <v>14</v>
      </c>
      <c r="G107" s="1">
        <v>30798</v>
      </c>
      <c r="H107" s="3" t="s">
        <v>49</v>
      </c>
      <c r="I107" s="3">
        <v>17</v>
      </c>
      <c r="J107" t="s">
        <v>123</v>
      </c>
      <c r="K107" s="3" t="s">
        <v>867</v>
      </c>
      <c r="L107" s="3" t="s">
        <v>867</v>
      </c>
      <c r="M107" s="3">
        <v>17.591999999999999</v>
      </c>
      <c r="N107" s="3" t="s">
        <v>868</v>
      </c>
      <c r="O107" s="3" t="s">
        <v>126</v>
      </c>
      <c r="P107" t="s">
        <v>124</v>
      </c>
      <c r="Q107">
        <v>10030500824</v>
      </c>
      <c r="R107" t="s">
        <v>17</v>
      </c>
      <c r="S107" s="3">
        <v>48</v>
      </c>
      <c r="T107" s="3">
        <f>VLOOKUP(I107,Pti_T3R!A:B,2,FALSE)</f>
        <v>308</v>
      </c>
      <c r="U107" s="3">
        <f>VLOOKUP(I107,Pti_Coppa_Toscana!A:B,2,FALSE)</f>
        <v>380</v>
      </c>
    </row>
    <row r="108" spans="1:21" ht="15" customHeight="1" x14ac:dyDescent="0.25">
      <c r="A108" t="str">
        <f t="shared" si="1"/>
        <v>GIOVANNELLIIACOPO31311</v>
      </c>
      <c r="B108" s="3">
        <v>107</v>
      </c>
      <c r="C108" s="3">
        <v>2215</v>
      </c>
      <c r="D108" t="s">
        <v>869</v>
      </c>
      <c r="E108" t="s">
        <v>870</v>
      </c>
      <c r="F108" t="s">
        <v>14</v>
      </c>
      <c r="G108" s="1">
        <v>31311</v>
      </c>
      <c r="H108" s="3" t="s">
        <v>49</v>
      </c>
      <c r="I108" s="3">
        <v>18</v>
      </c>
      <c r="J108" t="s">
        <v>525</v>
      </c>
      <c r="K108" s="3" t="s">
        <v>871</v>
      </c>
      <c r="L108" s="3" t="s">
        <v>871</v>
      </c>
      <c r="M108" s="3">
        <v>17.588000000000001</v>
      </c>
      <c r="N108" s="3" t="s">
        <v>872</v>
      </c>
      <c r="O108" s="3" t="s">
        <v>873</v>
      </c>
      <c r="P108" t="s">
        <v>529</v>
      </c>
      <c r="Q108">
        <v>10075066159</v>
      </c>
      <c r="R108" t="s">
        <v>17</v>
      </c>
      <c r="S108" s="3">
        <v>48</v>
      </c>
      <c r="T108" s="3">
        <f>VLOOKUP(I108,Pti_T3R!A:B,2,FALSE)</f>
        <v>286</v>
      </c>
      <c r="U108" s="3">
        <f>VLOOKUP(I108,Pti_Coppa_Toscana!A:B,2,FALSE)</f>
        <v>360</v>
      </c>
    </row>
    <row r="109" spans="1:21" ht="15" customHeight="1" x14ac:dyDescent="0.25">
      <c r="A109" t="str">
        <f t="shared" si="1"/>
        <v>ANGELINITOMMASO29887</v>
      </c>
      <c r="B109" s="3">
        <v>108</v>
      </c>
      <c r="C109" s="3">
        <v>132</v>
      </c>
      <c r="D109" t="s">
        <v>874</v>
      </c>
      <c r="E109" t="s">
        <v>74</v>
      </c>
      <c r="F109" t="s">
        <v>14</v>
      </c>
      <c r="G109" s="1">
        <v>29887</v>
      </c>
      <c r="H109" s="3" t="s">
        <v>44</v>
      </c>
      <c r="I109" s="3">
        <v>11</v>
      </c>
      <c r="J109" t="s">
        <v>875</v>
      </c>
      <c r="K109" s="3" t="s">
        <v>876</v>
      </c>
      <c r="L109" s="3" t="s">
        <v>876</v>
      </c>
      <c r="M109" s="3">
        <v>17.585999999999999</v>
      </c>
      <c r="N109" s="3" t="s">
        <v>877</v>
      </c>
      <c r="O109" s="3">
        <v>230431204</v>
      </c>
      <c r="P109" t="s">
        <v>878</v>
      </c>
      <c r="Q109" t="s">
        <v>16</v>
      </c>
      <c r="R109" t="s">
        <v>17</v>
      </c>
      <c r="S109" s="3">
        <v>48</v>
      </c>
      <c r="T109" s="3">
        <f>VLOOKUP(I109,Pti_T3R!A:B,2,FALSE)</f>
        <v>440.00000000000006</v>
      </c>
      <c r="U109" s="3">
        <f>VLOOKUP(I109,Pti_Coppa_Toscana!A:B,2,FALSE)</f>
        <v>500</v>
      </c>
    </row>
    <row r="110" spans="1:21" ht="15" customHeight="1" x14ac:dyDescent="0.25">
      <c r="A110" t="str">
        <f t="shared" si="1"/>
        <v>PRUNETIGUIDO28038</v>
      </c>
      <c r="B110" s="3">
        <v>109</v>
      </c>
      <c r="C110" s="3">
        <v>195</v>
      </c>
      <c r="D110" t="s">
        <v>879</v>
      </c>
      <c r="E110" t="s">
        <v>130</v>
      </c>
      <c r="F110" t="s">
        <v>14</v>
      </c>
      <c r="G110" s="1">
        <v>28038</v>
      </c>
      <c r="H110" s="3" t="s">
        <v>61</v>
      </c>
      <c r="I110" s="3">
        <v>13</v>
      </c>
      <c r="J110" t="s">
        <v>388</v>
      </c>
      <c r="K110" s="3" t="s">
        <v>880</v>
      </c>
      <c r="L110" s="3" t="s">
        <v>880</v>
      </c>
      <c r="M110" s="3">
        <v>17.571000000000002</v>
      </c>
      <c r="N110" s="3" t="s">
        <v>881</v>
      </c>
      <c r="O110" s="3">
        <v>230672612</v>
      </c>
      <c r="P110" t="s">
        <v>505</v>
      </c>
      <c r="Q110" t="s">
        <v>16</v>
      </c>
      <c r="R110" t="s">
        <v>17</v>
      </c>
      <c r="S110" s="3">
        <v>48</v>
      </c>
      <c r="T110" s="3">
        <f>VLOOKUP(I110,Pti_T3R!A:B,2,FALSE)</f>
        <v>396.00000000000006</v>
      </c>
      <c r="U110" s="3">
        <f>VLOOKUP(I110,Pti_Coppa_Toscana!A:B,2,FALSE)</f>
        <v>460</v>
      </c>
    </row>
    <row r="111" spans="1:21" ht="15" customHeight="1" x14ac:dyDescent="0.25">
      <c r="A111" t="str">
        <f t="shared" si="1"/>
        <v>SEMENZATOMARCELLO36404</v>
      </c>
      <c r="B111" s="3">
        <v>110</v>
      </c>
      <c r="C111" s="3">
        <v>25</v>
      </c>
      <c r="D111" t="s">
        <v>882</v>
      </c>
      <c r="E111" t="s">
        <v>327</v>
      </c>
      <c r="F111" t="s">
        <v>14</v>
      </c>
      <c r="G111" s="1">
        <v>36404</v>
      </c>
      <c r="H111" s="3" t="s">
        <v>15</v>
      </c>
      <c r="I111" s="3">
        <v>9</v>
      </c>
      <c r="J111" t="s">
        <v>33</v>
      </c>
      <c r="K111" s="3" t="s">
        <v>883</v>
      </c>
      <c r="L111" s="3" t="s">
        <v>883</v>
      </c>
      <c r="M111" s="3">
        <v>17.555</v>
      </c>
      <c r="N111" s="3" t="s">
        <v>884</v>
      </c>
      <c r="O111" s="3" t="s">
        <v>885</v>
      </c>
      <c r="P111" t="s">
        <v>34</v>
      </c>
      <c r="Q111">
        <v>10064225906</v>
      </c>
      <c r="R111" t="s">
        <v>17</v>
      </c>
      <c r="S111" s="3">
        <v>48</v>
      </c>
      <c r="T111" s="3">
        <f>VLOOKUP(I111,Pti_T3R!A:B,2,FALSE)</f>
        <v>495.00000000000006</v>
      </c>
      <c r="U111" s="3">
        <f>VLOOKUP(I111,Pti_Coppa_Toscana!A:B,2,FALSE)</f>
        <v>550</v>
      </c>
    </row>
    <row r="112" spans="1:21" ht="15" customHeight="1" x14ac:dyDescent="0.25">
      <c r="A112" t="str">
        <f t="shared" si="1"/>
        <v>MORDENTILUCA34073</v>
      </c>
      <c r="B112" s="3">
        <v>111</v>
      </c>
      <c r="C112" s="3">
        <v>312</v>
      </c>
      <c r="D112" t="s">
        <v>886</v>
      </c>
      <c r="E112" t="s">
        <v>51</v>
      </c>
      <c r="F112" t="s">
        <v>14</v>
      </c>
      <c r="G112" s="1">
        <v>34073</v>
      </c>
      <c r="H112" s="3" t="s">
        <v>29</v>
      </c>
      <c r="I112" s="3">
        <v>17</v>
      </c>
      <c r="J112" t="s">
        <v>175</v>
      </c>
      <c r="K112" s="3" t="s">
        <v>887</v>
      </c>
      <c r="L112" s="3" t="s">
        <v>887</v>
      </c>
      <c r="M112" s="3">
        <v>17.497</v>
      </c>
      <c r="N112" s="3" t="s">
        <v>888</v>
      </c>
      <c r="O112" s="3" t="s">
        <v>889</v>
      </c>
      <c r="P112" t="s">
        <v>176</v>
      </c>
      <c r="Q112">
        <v>10029243561</v>
      </c>
      <c r="R112" t="s">
        <v>17</v>
      </c>
      <c r="S112" s="3">
        <v>48</v>
      </c>
      <c r="T112" s="3">
        <f>VLOOKUP(I112,Pti_T3R!A:B,2,FALSE)</f>
        <v>308</v>
      </c>
      <c r="U112" s="3">
        <f>VLOOKUP(I112,Pti_Coppa_Toscana!A:B,2,FALSE)</f>
        <v>380</v>
      </c>
    </row>
    <row r="113" spans="1:21" ht="15" customHeight="1" x14ac:dyDescent="0.25">
      <c r="A113" t="str">
        <f t="shared" si="1"/>
        <v>SPACCAZOCCHIMASSIMILIANO26566</v>
      </c>
      <c r="B113" s="3">
        <v>112</v>
      </c>
      <c r="C113" s="3">
        <v>361</v>
      </c>
      <c r="D113" t="s">
        <v>213</v>
      </c>
      <c r="E113" t="s">
        <v>179</v>
      </c>
      <c r="F113" t="s">
        <v>14</v>
      </c>
      <c r="G113" s="1">
        <v>26566</v>
      </c>
      <c r="H113" s="3" t="s">
        <v>46</v>
      </c>
      <c r="I113" s="3">
        <v>17</v>
      </c>
      <c r="J113" t="s">
        <v>109</v>
      </c>
      <c r="K113" s="3" t="s">
        <v>890</v>
      </c>
      <c r="L113" s="3" t="s">
        <v>890</v>
      </c>
      <c r="M113" s="3">
        <v>17.475999999999999</v>
      </c>
      <c r="N113" s="3" t="s">
        <v>420</v>
      </c>
      <c r="O113" s="3" t="s">
        <v>214</v>
      </c>
      <c r="P113" t="s">
        <v>111</v>
      </c>
      <c r="Q113">
        <v>10117098077</v>
      </c>
      <c r="R113" t="s">
        <v>17</v>
      </c>
      <c r="S113" s="3">
        <v>48</v>
      </c>
      <c r="T113" s="3">
        <f>VLOOKUP(I113,Pti_T3R!A:B,2,FALSE)</f>
        <v>308</v>
      </c>
      <c r="U113" s="3">
        <f>VLOOKUP(I113,Pti_Coppa_Toscana!A:B,2,FALSE)</f>
        <v>380</v>
      </c>
    </row>
    <row r="114" spans="1:21" ht="15" customHeight="1" x14ac:dyDescent="0.25">
      <c r="A114" t="str">
        <f t="shared" si="1"/>
        <v>ZIBELLINIMASSIMO29236</v>
      </c>
      <c r="B114" s="3">
        <v>113</v>
      </c>
      <c r="C114" s="3">
        <v>2248</v>
      </c>
      <c r="D114" t="s">
        <v>891</v>
      </c>
      <c r="E114" t="s">
        <v>87</v>
      </c>
      <c r="F114" t="s">
        <v>14</v>
      </c>
      <c r="G114" s="1">
        <v>29236</v>
      </c>
      <c r="H114" s="3" t="s">
        <v>44</v>
      </c>
      <c r="I114" s="3">
        <v>12</v>
      </c>
      <c r="J114" t="s">
        <v>592</v>
      </c>
      <c r="K114" s="3" t="s">
        <v>892</v>
      </c>
      <c r="L114" s="3" t="s">
        <v>892</v>
      </c>
      <c r="M114" s="3">
        <v>17.443000000000001</v>
      </c>
      <c r="N114" s="3" t="s">
        <v>893</v>
      </c>
      <c r="O114" s="3" t="s">
        <v>894</v>
      </c>
      <c r="P114" t="s">
        <v>595</v>
      </c>
      <c r="Q114">
        <v>10100769341</v>
      </c>
      <c r="R114" t="s">
        <v>17</v>
      </c>
      <c r="S114" s="3">
        <v>48</v>
      </c>
      <c r="T114" s="3">
        <f>VLOOKUP(I114,Pti_T3R!A:B,2,FALSE)</f>
        <v>418.00000000000006</v>
      </c>
      <c r="U114" s="3">
        <f>VLOOKUP(I114,Pti_Coppa_Toscana!A:B,2,FALSE)</f>
        <v>480</v>
      </c>
    </row>
    <row r="115" spans="1:21" ht="15" customHeight="1" x14ac:dyDescent="0.25">
      <c r="A115" t="str">
        <f t="shared" si="1"/>
        <v>PAPAVERIRENATO23886</v>
      </c>
      <c r="B115" s="3">
        <v>114</v>
      </c>
      <c r="C115" s="3">
        <v>176</v>
      </c>
      <c r="D115" t="s">
        <v>895</v>
      </c>
      <c r="E115" t="s">
        <v>896</v>
      </c>
      <c r="F115" t="s">
        <v>14</v>
      </c>
      <c r="G115" s="1">
        <v>23886</v>
      </c>
      <c r="H115" s="3" t="s">
        <v>86</v>
      </c>
      <c r="I115" s="3">
        <v>4</v>
      </c>
      <c r="J115" t="s">
        <v>586</v>
      </c>
      <c r="K115" s="3" t="s">
        <v>897</v>
      </c>
      <c r="L115" s="3" t="s">
        <v>897</v>
      </c>
      <c r="M115" s="3">
        <v>17.442</v>
      </c>
      <c r="N115" s="3" t="s">
        <v>898</v>
      </c>
      <c r="O115" s="3" t="s">
        <v>899</v>
      </c>
      <c r="P115" t="s">
        <v>590</v>
      </c>
      <c r="Q115">
        <v>10028610233</v>
      </c>
      <c r="R115" t="s">
        <v>17</v>
      </c>
      <c r="S115" s="3">
        <v>48</v>
      </c>
      <c r="T115" s="3">
        <f>VLOOKUP(I115,Pti_T3R!A:B,2,FALSE)</f>
        <v>660</v>
      </c>
      <c r="U115" s="3">
        <f>VLOOKUP(I115,Pti_Coppa_Toscana!A:B,2,FALSE)</f>
        <v>700</v>
      </c>
    </row>
    <row r="116" spans="1:21" ht="15" customHeight="1" x14ac:dyDescent="0.25">
      <c r="A116" t="str">
        <f t="shared" si="1"/>
        <v>CIRIACIROBERTO31766</v>
      </c>
      <c r="B116" s="3">
        <v>115</v>
      </c>
      <c r="C116" s="3">
        <v>589</v>
      </c>
      <c r="D116" t="s">
        <v>127</v>
      </c>
      <c r="E116" t="s">
        <v>193</v>
      </c>
      <c r="F116" t="s">
        <v>14</v>
      </c>
      <c r="G116" s="1">
        <v>31766</v>
      </c>
      <c r="H116" s="3" t="s">
        <v>49</v>
      </c>
      <c r="I116" s="3">
        <v>19</v>
      </c>
      <c r="J116" t="s">
        <v>425</v>
      </c>
      <c r="K116" s="3" t="s">
        <v>900</v>
      </c>
      <c r="L116" s="3" t="s">
        <v>900</v>
      </c>
      <c r="M116" s="3">
        <v>17.285</v>
      </c>
      <c r="N116" s="3" t="s">
        <v>901</v>
      </c>
      <c r="O116" s="3" t="s">
        <v>426</v>
      </c>
      <c r="P116" t="s">
        <v>427</v>
      </c>
      <c r="Q116">
        <v>10052963600</v>
      </c>
      <c r="R116" t="s">
        <v>17</v>
      </c>
      <c r="S116" s="3">
        <v>48</v>
      </c>
      <c r="T116" s="3">
        <f>VLOOKUP(I116,Pti_T3R!A:B,2,FALSE)</f>
        <v>264</v>
      </c>
      <c r="U116" s="3">
        <f>VLOOKUP(I116,Pti_Coppa_Toscana!A:B,2,FALSE)</f>
        <v>340</v>
      </c>
    </row>
    <row r="117" spans="1:21" ht="15" customHeight="1" x14ac:dyDescent="0.25">
      <c r="A117" t="str">
        <f t="shared" si="1"/>
        <v>BUTTA'DANIELE33310</v>
      </c>
      <c r="B117" s="3">
        <v>116</v>
      </c>
      <c r="C117" s="3">
        <v>310</v>
      </c>
      <c r="D117" t="s">
        <v>163</v>
      </c>
      <c r="E117" t="s">
        <v>48</v>
      </c>
      <c r="F117" t="s">
        <v>14</v>
      </c>
      <c r="G117" s="1">
        <v>33310</v>
      </c>
      <c r="H117" s="3" t="s">
        <v>29</v>
      </c>
      <c r="I117" s="3">
        <v>18</v>
      </c>
      <c r="J117" t="s">
        <v>164</v>
      </c>
      <c r="K117" s="3" t="s">
        <v>902</v>
      </c>
      <c r="L117" s="3" t="s">
        <v>902</v>
      </c>
      <c r="M117" s="3">
        <v>17.280999999999999</v>
      </c>
      <c r="N117" s="3" t="s">
        <v>903</v>
      </c>
      <c r="O117" s="3">
        <v>230623639</v>
      </c>
      <c r="P117" t="s">
        <v>165</v>
      </c>
      <c r="Q117" t="s">
        <v>16</v>
      </c>
      <c r="R117" t="s">
        <v>17</v>
      </c>
      <c r="S117" s="3">
        <v>48</v>
      </c>
      <c r="T117" s="3">
        <f>VLOOKUP(I117,Pti_T3R!A:B,2,FALSE)</f>
        <v>286</v>
      </c>
      <c r="U117" s="3">
        <f>VLOOKUP(I117,Pti_Coppa_Toscana!A:B,2,FALSE)</f>
        <v>360</v>
      </c>
    </row>
    <row r="118" spans="1:21" ht="15" customHeight="1" x14ac:dyDescent="0.25">
      <c r="A118" t="str">
        <f t="shared" si="1"/>
        <v>RAMBALDIGIANLUCA26378</v>
      </c>
      <c r="B118" s="3">
        <v>117</v>
      </c>
      <c r="C118" s="3">
        <v>537</v>
      </c>
      <c r="D118" t="s">
        <v>904</v>
      </c>
      <c r="E118" t="s">
        <v>188</v>
      </c>
      <c r="F118" t="s">
        <v>14</v>
      </c>
      <c r="G118" s="1">
        <v>26378</v>
      </c>
      <c r="H118" s="3" t="s">
        <v>46</v>
      </c>
      <c r="I118" s="3">
        <v>18</v>
      </c>
      <c r="J118" t="s">
        <v>54</v>
      </c>
      <c r="K118" s="3" t="s">
        <v>905</v>
      </c>
      <c r="L118" s="3" t="s">
        <v>905</v>
      </c>
      <c r="M118" s="3">
        <v>17.265000000000001</v>
      </c>
      <c r="N118" s="3" t="s">
        <v>906</v>
      </c>
      <c r="O118" s="3" t="s">
        <v>907</v>
      </c>
      <c r="P118" t="s">
        <v>55</v>
      </c>
      <c r="Q118">
        <v>10115259525</v>
      </c>
      <c r="R118" t="s">
        <v>17</v>
      </c>
      <c r="S118" s="3">
        <v>48</v>
      </c>
      <c r="T118" s="3">
        <f>VLOOKUP(I118,Pti_T3R!A:B,2,FALSE)</f>
        <v>286</v>
      </c>
      <c r="U118" s="3">
        <f>VLOOKUP(I118,Pti_Coppa_Toscana!A:B,2,FALSE)</f>
        <v>360</v>
      </c>
    </row>
    <row r="119" spans="1:21" ht="15" customHeight="1" x14ac:dyDescent="0.25">
      <c r="A119" t="str">
        <f t="shared" si="1"/>
        <v>CAPPELLIGIACOMO30035</v>
      </c>
      <c r="B119" s="3">
        <v>118</v>
      </c>
      <c r="C119" s="3">
        <v>273</v>
      </c>
      <c r="D119" t="s">
        <v>229</v>
      </c>
      <c r="E119" t="s">
        <v>102</v>
      </c>
      <c r="F119" t="s">
        <v>14</v>
      </c>
      <c r="G119" s="1">
        <v>30035</v>
      </c>
      <c r="H119" s="3" t="s">
        <v>44</v>
      </c>
      <c r="I119" s="3">
        <v>13</v>
      </c>
      <c r="J119" t="s">
        <v>908</v>
      </c>
      <c r="K119" s="3" t="s">
        <v>909</v>
      </c>
      <c r="L119" s="3" t="s">
        <v>909</v>
      </c>
      <c r="M119" s="3">
        <v>17.207000000000001</v>
      </c>
      <c r="N119" s="3" t="s">
        <v>910</v>
      </c>
      <c r="O119" s="3" t="s">
        <v>911</v>
      </c>
      <c r="P119" t="s">
        <v>912</v>
      </c>
      <c r="Q119">
        <v>10087750325</v>
      </c>
      <c r="R119" t="s">
        <v>17</v>
      </c>
      <c r="S119" s="3">
        <v>48</v>
      </c>
      <c r="T119" s="3">
        <f>VLOOKUP(I119,Pti_T3R!A:B,2,FALSE)</f>
        <v>396.00000000000006</v>
      </c>
      <c r="U119" s="3">
        <f>VLOOKUP(I119,Pti_Coppa_Toscana!A:B,2,FALSE)</f>
        <v>460</v>
      </c>
    </row>
    <row r="120" spans="1:21" ht="15" customHeight="1" x14ac:dyDescent="0.25">
      <c r="A120" t="str">
        <f t="shared" si="1"/>
        <v>BRIGHETTIEMANUELE29482</v>
      </c>
      <c r="B120" s="3">
        <v>119</v>
      </c>
      <c r="C120" s="3">
        <v>2101</v>
      </c>
      <c r="D120" t="s">
        <v>913</v>
      </c>
      <c r="E120" t="s">
        <v>78</v>
      </c>
      <c r="F120" t="s">
        <v>14</v>
      </c>
      <c r="G120" s="1">
        <v>29482</v>
      </c>
      <c r="H120" s="3" t="s">
        <v>44</v>
      </c>
      <c r="I120" s="3">
        <v>14</v>
      </c>
      <c r="J120" t="s">
        <v>914</v>
      </c>
      <c r="K120" s="3" t="s">
        <v>915</v>
      </c>
      <c r="L120" s="3" t="s">
        <v>915</v>
      </c>
      <c r="M120" s="3">
        <v>17.192</v>
      </c>
      <c r="N120" s="3" t="s">
        <v>916</v>
      </c>
      <c r="O120" s="3" t="s">
        <v>917</v>
      </c>
      <c r="P120" t="s">
        <v>918</v>
      </c>
      <c r="Q120">
        <v>10091632143</v>
      </c>
      <c r="R120" t="s">
        <v>17</v>
      </c>
      <c r="S120" s="3">
        <v>48</v>
      </c>
      <c r="T120" s="3">
        <f>VLOOKUP(I120,Pti_T3R!A:B,2,FALSE)</f>
        <v>374.00000000000006</v>
      </c>
      <c r="U120" s="3">
        <f>VLOOKUP(I120,Pti_Coppa_Toscana!A:B,2,FALSE)</f>
        <v>440</v>
      </c>
    </row>
    <row r="121" spans="1:21" ht="15" customHeight="1" x14ac:dyDescent="0.25">
      <c r="A121" t="str">
        <f t="shared" si="1"/>
        <v>ALBIANIALESSANDRO31165</v>
      </c>
      <c r="B121" s="3">
        <v>120</v>
      </c>
      <c r="C121" s="3">
        <v>2093</v>
      </c>
      <c r="D121" t="s">
        <v>919</v>
      </c>
      <c r="E121" t="s">
        <v>101</v>
      </c>
      <c r="F121" t="s">
        <v>14</v>
      </c>
      <c r="G121" s="1">
        <v>31165</v>
      </c>
      <c r="H121" s="3" t="s">
        <v>49</v>
      </c>
      <c r="I121" s="3">
        <v>20</v>
      </c>
      <c r="J121" t="s">
        <v>33</v>
      </c>
      <c r="K121" s="3" t="s">
        <v>920</v>
      </c>
      <c r="L121" s="3" t="s">
        <v>921</v>
      </c>
      <c r="M121" s="3">
        <v>17.181999999999999</v>
      </c>
      <c r="N121" s="3" t="s">
        <v>922</v>
      </c>
      <c r="O121" s="3" t="s">
        <v>923</v>
      </c>
      <c r="P121" t="s">
        <v>34</v>
      </c>
      <c r="Q121">
        <v>10104816362</v>
      </c>
      <c r="R121" t="s">
        <v>17</v>
      </c>
      <c r="S121" s="3">
        <v>48</v>
      </c>
      <c r="T121" s="3">
        <f>VLOOKUP(I121,Pti_T3R!A:B,2,FALSE)</f>
        <v>242.00000000000003</v>
      </c>
      <c r="U121" s="3">
        <f>VLOOKUP(I121,Pti_Coppa_Toscana!A:B,2,FALSE)</f>
        <v>320</v>
      </c>
    </row>
    <row r="122" spans="1:21" ht="15" customHeight="1" x14ac:dyDescent="0.25">
      <c r="A122" t="str">
        <f t="shared" si="1"/>
        <v>CONTICINISTEFANO25934</v>
      </c>
      <c r="B122" s="3">
        <v>121</v>
      </c>
      <c r="C122" s="3">
        <v>2213</v>
      </c>
      <c r="D122" t="s">
        <v>924</v>
      </c>
      <c r="E122" t="s">
        <v>21</v>
      </c>
      <c r="F122" t="s">
        <v>14</v>
      </c>
      <c r="G122" s="1">
        <v>25934</v>
      </c>
      <c r="H122" s="3" t="s">
        <v>46</v>
      </c>
      <c r="I122" s="3">
        <v>19</v>
      </c>
      <c r="J122" t="s">
        <v>525</v>
      </c>
      <c r="K122" s="3" t="s">
        <v>925</v>
      </c>
      <c r="L122" s="3" t="s">
        <v>925</v>
      </c>
      <c r="M122" s="3">
        <v>17.178000000000001</v>
      </c>
      <c r="N122" s="3" t="s">
        <v>926</v>
      </c>
      <c r="O122" s="3" t="s">
        <v>927</v>
      </c>
      <c r="P122" t="s">
        <v>529</v>
      </c>
      <c r="Q122">
        <v>10075057570</v>
      </c>
      <c r="R122" t="s">
        <v>17</v>
      </c>
      <c r="S122" s="3">
        <v>48</v>
      </c>
      <c r="T122" s="3">
        <f>VLOOKUP(I122,Pti_T3R!A:B,2,FALSE)</f>
        <v>264</v>
      </c>
      <c r="U122" s="3">
        <f>VLOOKUP(I122,Pti_Coppa_Toscana!A:B,2,FALSE)</f>
        <v>340</v>
      </c>
    </row>
    <row r="123" spans="1:21" ht="15" customHeight="1" x14ac:dyDescent="0.25">
      <c r="A123" t="str">
        <f t="shared" si="1"/>
        <v>VANNUCCIGIAMPAOLO26272</v>
      </c>
      <c r="B123" s="3">
        <v>122</v>
      </c>
      <c r="C123" s="3">
        <v>2264</v>
      </c>
      <c r="D123" t="s">
        <v>928</v>
      </c>
      <c r="E123" t="s">
        <v>217</v>
      </c>
      <c r="F123" t="s">
        <v>14</v>
      </c>
      <c r="G123" s="1">
        <v>26272</v>
      </c>
      <c r="H123" s="3" t="s">
        <v>46</v>
      </c>
      <c r="I123" s="3">
        <v>20</v>
      </c>
      <c r="J123" t="s">
        <v>929</v>
      </c>
      <c r="K123" s="3" t="s">
        <v>930</v>
      </c>
      <c r="L123" s="3" t="s">
        <v>930</v>
      </c>
      <c r="M123" s="3">
        <v>17.178000000000001</v>
      </c>
      <c r="N123" s="3" t="s">
        <v>931</v>
      </c>
      <c r="O123" s="3">
        <v>230696192</v>
      </c>
      <c r="P123" t="s">
        <v>932</v>
      </c>
      <c r="Q123" t="s">
        <v>16</v>
      </c>
      <c r="R123" t="s">
        <v>17</v>
      </c>
      <c r="S123" s="3">
        <v>48</v>
      </c>
      <c r="T123" s="3">
        <f>VLOOKUP(I123,Pti_T3R!A:B,2,FALSE)</f>
        <v>242.00000000000003</v>
      </c>
      <c r="U123" s="3">
        <f>VLOOKUP(I123,Pti_Coppa_Toscana!A:B,2,FALSE)</f>
        <v>320</v>
      </c>
    </row>
    <row r="124" spans="1:21" ht="15" customHeight="1" x14ac:dyDescent="0.25">
      <c r="A124" t="str">
        <f t="shared" si="1"/>
        <v>FABBRIALBERTO28256</v>
      </c>
      <c r="B124" s="3">
        <v>123</v>
      </c>
      <c r="C124" s="3">
        <v>284</v>
      </c>
      <c r="D124" t="s">
        <v>65</v>
      </c>
      <c r="E124" t="s">
        <v>285</v>
      </c>
      <c r="F124" t="s">
        <v>14</v>
      </c>
      <c r="G124" s="1">
        <v>28256</v>
      </c>
      <c r="H124" s="3" t="s">
        <v>61</v>
      </c>
      <c r="I124" s="3">
        <v>14</v>
      </c>
      <c r="J124" t="s">
        <v>933</v>
      </c>
      <c r="K124" s="3" t="s">
        <v>934</v>
      </c>
      <c r="L124" s="3" t="s">
        <v>934</v>
      </c>
      <c r="M124" s="3">
        <v>17.178000000000001</v>
      </c>
      <c r="N124" s="3" t="s">
        <v>931</v>
      </c>
      <c r="O124" s="3">
        <v>7926883</v>
      </c>
      <c r="P124" t="s">
        <v>935</v>
      </c>
      <c r="R124" t="s">
        <v>17</v>
      </c>
      <c r="S124" s="3">
        <v>48</v>
      </c>
      <c r="T124" s="3">
        <f>VLOOKUP(I124,Pti_T3R!A:B,2,FALSE)</f>
        <v>374.00000000000006</v>
      </c>
      <c r="U124" s="3">
        <f>VLOOKUP(I124,Pti_Coppa_Toscana!A:B,2,FALSE)</f>
        <v>440</v>
      </c>
    </row>
    <row r="125" spans="1:21" ht="15" customHeight="1" x14ac:dyDescent="0.25">
      <c r="A125" t="str">
        <f t="shared" si="1"/>
        <v>PERUZZIROBERTO25997</v>
      </c>
      <c r="B125" s="3">
        <v>124</v>
      </c>
      <c r="C125" s="3">
        <v>2280</v>
      </c>
      <c r="D125" t="s">
        <v>936</v>
      </c>
      <c r="E125" t="s">
        <v>193</v>
      </c>
      <c r="F125" t="s">
        <v>14</v>
      </c>
      <c r="G125" s="1">
        <v>25997</v>
      </c>
      <c r="H125" s="3" t="s">
        <v>46</v>
      </c>
      <c r="I125" s="3">
        <v>21</v>
      </c>
      <c r="J125" t="s">
        <v>33</v>
      </c>
      <c r="K125" s="3" t="s">
        <v>937</v>
      </c>
      <c r="L125" s="3" t="s">
        <v>937</v>
      </c>
      <c r="M125" s="3">
        <v>17.177</v>
      </c>
      <c r="N125" s="3" t="s">
        <v>931</v>
      </c>
      <c r="O125" s="3" t="s">
        <v>938</v>
      </c>
      <c r="P125" t="s">
        <v>34</v>
      </c>
      <c r="Q125">
        <v>10048477247</v>
      </c>
      <c r="R125" t="s">
        <v>17</v>
      </c>
      <c r="S125" s="3">
        <v>48</v>
      </c>
      <c r="T125" s="3">
        <f>VLOOKUP(I125,Pti_T3R!A:B,2,FALSE)</f>
        <v>231.00000000000003</v>
      </c>
      <c r="U125" s="3">
        <f>VLOOKUP(I125,Pti_Coppa_Toscana!A:B,2,FALSE)</f>
        <v>310</v>
      </c>
    </row>
    <row r="126" spans="1:21" ht="15" customHeight="1" x14ac:dyDescent="0.25">
      <c r="A126" t="str">
        <f t="shared" si="1"/>
        <v>CHISCINICCOLO'32682</v>
      </c>
      <c r="B126" s="3">
        <v>125</v>
      </c>
      <c r="C126" s="3">
        <v>2252</v>
      </c>
      <c r="D126" t="s">
        <v>939</v>
      </c>
      <c r="E126" t="s">
        <v>411</v>
      </c>
      <c r="F126" t="s">
        <v>14</v>
      </c>
      <c r="G126" s="1">
        <v>32682</v>
      </c>
      <c r="H126" s="3" t="s">
        <v>29</v>
      </c>
      <c r="I126" s="3">
        <v>19</v>
      </c>
      <c r="J126" t="s">
        <v>592</v>
      </c>
      <c r="K126" s="3" t="s">
        <v>940</v>
      </c>
      <c r="L126" s="3" t="s">
        <v>940</v>
      </c>
      <c r="M126" s="3">
        <v>17.172999999999998</v>
      </c>
      <c r="N126" s="3" t="s">
        <v>941</v>
      </c>
      <c r="O126" s="3" t="s">
        <v>942</v>
      </c>
      <c r="P126" t="s">
        <v>595</v>
      </c>
      <c r="Q126">
        <v>10127600652</v>
      </c>
      <c r="R126" t="s">
        <v>17</v>
      </c>
      <c r="S126" s="3">
        <v>48</v>
      </c>
      <c r="T126" s="3">
        <f>VLOOKUP(I126,Pti_T3R!A:B,2,FALSE)</f>
        <v>264</v>
      </c>
      <c r="U126" s="3">
        <f>VLOOKUP(I126,Pti_Coppa_Toscana!A:B,2,FALSE)</f>
        <v>340</v>
      </c>
    </row>
    <row r="127" spans="1:21" ht="15" customHeight="1" x14ac:dyDescent="0.25">
      <c r="A127" t="str">
        <f t="shared" si="1"/>
        <v>BALDUCCIGIORGIO24418</v>
      </c>
      <c r="B127" s="3">
        <v>126</v>
      </c>
      <c r="C127" s="3">
        <v>72</v>
      </c>
      <c r="D127" t="s">
        <v>177</v>
      </c>
      <c r="E127" t="s">
        <v>79</v>
      </c>
      <c r="F127" t="s">
        <v>14</v>
      </c>
      <c r="G127" s="1">
        <v>24418</v>
      </c>
      <c r="H127" s="3" t="s">
        <v>86</v>
      </c>
      <c r="I127" s="3">
        <v>5</v>
      </c>
      <c r="J127" t="s">
        <v>82</v>
      </c>
      <c r="K127" s="3" t="s">
        <v>943</v>
      </c>
      <c r="L127" s="3" t="s">
        <v>943</v>
      </c>
      <c r="M127" s="3">
        <v>17.163</v>
      </c>
      <c r="N127" s="3" t="s">
        <v>944</v>
      </c>
      <c r="O127" s="3" t="s">
        <v>178</v>
      </c>
      <c r="P127" t="s">
        <v>83</v>
      </c>
      <c r="Q127">
        <v>10075050904</v>
      </c>
      <c r="R127" t="s">
        <v>17</v>
      </c>
      <c r="S127" s="3">
        <v>48</v>
      </c>
      <c r="T127" s="3">
        <f>VLOOKUP(I127,Pti_T3R!A:B,2,FALSE)</f>
        <v>627</v>
      </c>
      <c r="U127" s="3">
        <f>VLOOKUP(I127,Pti_Coppa_Toscana!A:B,2,FALSE)</f>
        <v>670</v>
      </c>
    </row>
    <row r="128" spans="1:21" ht="15" customHeight="1" x14ac:dyDescent="0.25">
      <c r="A128" t="str">
        <f t="shared" si="1"/>
        <v>POLITADDEO37587</v>
      </c>
      <c r="B128" s="3">
        <v>127</v>
      </c>
      <c r="C128" s="3">
        <v>24</v>
      </c>
      <c r="D128" t="s">
        <v>837</v>
      </c>
      <c r="E128" t="s">
        <v>945</v>
      </c>
      <c r="F128" t="s">
        <v>14</v>
      </c>
      <c r="G128" s="1">
        <v>37587</v>
      </c>
      <c r="H128" s="3" t="s">
        <v>23</v>
      </c>
      <c r="I128" s="3">
        <v>5</v>
      </c>
      <c r="J128" t="s">
        <v>33</v>
      </c>
      <c r="K128" s="3" t="s">
        <v>946</v>
      </c>
      <c r="L128" s="3" t="s">
        <v>946</v>
      </c>
      <c r="M128" s="3">
        <v>17.103000000000002</v>
      </c>
      <c r="N128" s="3" t="s">
        <v>947</v>
      </c>
      <c r="O128" s="3" t="s">
        <v>948</v>
      </c>
      <c r="P128" t="s">
        <v>34</v>
      </c>
      <c r="Q128">
        <v>10062085438</v>
      </c>
      <c r="R128" t="s">
        <v>17</v>
      </c>
      <c r="S128" s="3">
        <v>48</v>
      </c>
      <c r="T128" s="3">
        <f>VLOOKUP(I128,Pti_T3R!A:B,2,FALSE)</f>
        <v>627</v>
      </c>
      <c r="U128" s="3">
        <f>VLOOKUP(I128,Pti_Coppa_Toscana!A:B,2,FALSE)</f>
        <v>670</v>
      </c>
    </row>
    <row r="129" spans="1:21" x14ac:dyDescent="0.25">
      <c r="A129" t="str">
        <f t="shared" si="1"/>
        <v>MENGANIMATTEO32034</v>
      </c>
      <c r="B129" s="3">
        <v>128</v>
      </c>
      <c r="C129" s="3">
        <v>409</v>
      </c>
      <c r="D129" t="s">
        <v>949</v>
      </c>
      <c r="E129" t="s">
        <v>36</v>
      </c>
      <c r="F129" t="s">
        <v>14</v>
      </c>
      <c r="G129" s="1">
        <v>32034</v>
      </c>
      <c r="H129" s="3" t="s">
        <v>49</v>
      </c>
      <c r="I129" s="3">
        <v>21</v>
      </c>
      <c r="J129" t="s">
        <v>220</v>
      </c>
      <c r="K129" s="3" t="s">
        <v>950</v>
      </c>
      <c r="L129" s="3" t="s">
        <v>950</v>
      </c>
      <c r="M129" s="3">
        <v>17.100999999999999</v>
      </c>
      <c r="N129" s="3" t="s">
        <v>951</v>
      </c>
      <c r="O129" s="3" t="s">
        <v>952</v>
      </c>
      <c r="P129">
        <v>6200325</v>
      </c>
      <c r="R129" t="s">
        <v>17</v>
      </c>
      <c r="S129" s="3">
        <v>48</v>
      </c>
      <c r="T129" s="3">
        <f>VLOOKUP(I129,Pti_T3R!A:B,2,FALSE)</f>
        <v>231.00000000000003</v>
      </c>
      <c r="U129" s="3">
        <f>VLOOKUP(I129,Pti_Coppa_Toscana!A:B,2,FALSE)</f>
        <v>310</v>
      </c>
    </row>
    <row r="130" spans="1:21" ht="15" customHeight="1" x14ac:dyDescent="0.25">
      <c r="A130" t="str">
        <f t="shared" si="1"/>
        <v>BATTISTINIANDREA23802</v>
      </c>
      <c r="B130" s="3">
        <v>129</v>
      </c>
      <c r="C130" s="3">
        <v>2117</v>
      </c>
      <c r="D130" t="s">
        <v>953</v>
      </c>
      <c r="E130" t="s">
        <v>18</v>
      </c>
      <c r="F130" t="s">
        <v>14</v>
      </c>
      <c r="G130" s="1">
        <v>23802</v>
      </c>
      <c r="H130" s="3" t="s">
        <v>86</v>
      </c>
      <c r="I130" s="3">
        <v>6</v>
      </c>
      <c r="J130" t="s">
        <v>592</v>
      </c>
      <c r="K130" s="3" t="s">
        <v>954</v>
      </c>
      <c r="L130" s="3" t="s">
        <v>954</v>
      </c>
      <c r="M130" s="3">
        <v>17.088999999999999</v>
      </c>
      <c r="N130" s="3" t="s">
        <v>955</v>
      </c>
      <c r="O130" s="3" t="s">
        <v>956</v>
      </c>
      <c r="P130" t="s">
        <v>595</v>
      </c>
      <c r="Q130">
        <v>10074210337</v>
      </c>
      <c r="R130" t="s">
        <v>17</v>
      </c>
      <c r="S130" s="3">
        <v>48</v>
      </c>
      <c r="T130" s="3">
        <f>VLOOKUP(I130,Pti_T3R!A:B,2,FALSE)</f>
        <v>594</v>
      </c>
      <c r="U130" s="3">
        <f>VLOOKUP(I130,Pti_Coppa_Toscana!A:B,2,FALSE)</f>
        <v>640</v>
      </c>
    </row>
    <row r="131" spans="1:21" ht="15" customHeight="1" x14ac:dyDescent="0.25">
      <c r="A131" t="str">
        <f t="shared" ref="A131:A194" si="2">CONCATENATE(D131,E131,G131)</f>
        <v>NERIFABIO27856</v>
      </c>
      <c r="B131" s="3">
        <v>130</v>
      </c>
      <c r="C131" s="3">
        <v>2007</v>
      </c>
      <c r="D131" t="s">
        <v>957</v>
      </c>
      <c r="E131" t="s">
        <v>118</v>
      </c>
      <c r="F131" t="s">
        <v>14</v>
      </c>
      <c r="G131" s="1">
        <v>27856</v>
      </c>
      <c r="H131" s="3" t="s">
        <v>61</v>
      </c>
      <c r="I131" s="3">
        <v>15</v>
      </c>
      <c r="J131" t="s">
        <v>958</v>
      </c>
      <c r="K131" s="3" t="s">
        <v>959</v>
      </c>
      <c r="L131" s="3" t="s">
        <v>959</v>
      </c>
      <c r="M131" s="3">
        <v>17.087</v>
      </c>
      <c r="N131" s="3" t="s">
        <v>960</v>
      </c>
      <c r="O131" s="3" t="s">
        <v>961</v>
      </c>
      <c r="P131" t="s">
        <v>962</v>
      </c>
      <c r="Q131">
        <v>10124296588</v>
      </c>
      <c r="R131" t="s">
        <v>17</v>
      </c>
      <c r="S131" s="3">
        <v>48</v>
      </c>
      <c r="T131" s="3">
        <f>VLOOKUP(I131,Pti_T3R!A:B,2,FALSE)</f>
        <v>352</v>
      </c>
      <c r="U131" s="3">
        <f>VLOOKUP(I131,Pti_Coppa_Toscana!A:B,2,FALSE)</f>
        <v>420</v>
      </c>
    </row>
    <row r="132" spans="1:21" ht="15" customHeight="1" x14ac:dyDescent="0.25">
      <c r="A132" t="str">
        <f t="shared" si="2"/>
        <v>PAGNININICOLAS33998</v>
      </c>
      <c r="B132" s="3">
        <v>131</v>
      </c>
      <c r="C132" s="3">
        <v>379</v>
      </c>
      <c r="D132" t="s">
        <v>206</v>
      </c>
      <c r="E132" t="s">
        <v>207</v>
      </c>
      <c r="F132" t="s">
        <v>14</v>
      </c>
      <c r="G132" s="1">
        <v>33998</v>
      </c>
      <c r="H132" s="3" t="s">
        <v>29</v>
      </c>
      <c r="I132" s="3">
        <v>20</v>
      </c>
      <c r="J132" t="s">
        <v>69</v>
      </c>
      <c r="K132" s="3" t="s">
        <v>963</v>
      </c>
      <c r="L132" s="3" t="s">
        <v>963</v>
      </c>
      <c r="M132" s="3">
        <v>17.05</v>
      </c>
      <c r="N132" s="3" t="s">
        <v>964</v>
      </c>
      <c r="O132" s="3" t="s">
        <v>208</v>
      </c>
      <c r="P132" t="s">
        <v>71</v>
      </c>
      <c r="Q132">
        <v>10123921726</v>
      </c>
      <c r="R132" t="s">
        <v>17</v>
      </c>
      <c r="S132" s="3">
        <v>48</v>
      </c>
      <c r="T132" s="3">
        <f>VLOOKUP(I132,Pti_T3R!A:B,2,FALSE)</f>
        <v>242.00000000000003</v>
      </c>
      <c r="U132" s="3">
        <f>VLOOKUP(I132,Pti_Coppa_Toscana!A:B,2,FALSE)</f>
        <v>320</v>
      </c>
    </row>
    <row r="133" spans="1:21" ht="15" customHeight="1" x14ac:dyDescent="0.25">
      <c r="A133" t="str">
        <f t="shared" si="2"/>
        <v>SASSOLINIDANIELE28364</v>
      </c>
      <c r="B133" s="3">
        <v>132</v>
      </c>
      <c r="C133" s="3">
        <v>816</v>
      </c>
      <c r="D133" t="s">
        <v>965</v>
      </c>
      <c r="E133" t="s">
        <v>48</v>
      </c>
      <c r="F133" t="s">
        <v>14</v>
      </c>
      <c r="G133" s="1">
        <v>28364</v>
      </c>
      <c r="H133" s="3" t="s">
        <v>61</v>
      </c>
      <c r="I133" s="3">
        <v>16</v>
      </c>
      <c r="J133" t="s">
        <v>966</v>
      </c>
      <c r="K133" s="3" t="s">
        <v>967</v>
      </c>
      <c r="L133" s="3" t="s">
        <v>968</v>
      </c>
      <c r="M133" s="3">
        <v>17.047999999999998</v>
      </c>
      <c r="N133" s="3" t="s">
        <v>969</v>
      </c>
      <c r="O133" s="3" t="s">
        <v>970</v>
      </c>
      <c r="P133" t="s">
        <v>971</v>
      </c>
      <c r="Q133">
        <v>10094935294</v>
      </c>
      <c r="R133" t="s">
        <v>17</v>
      </c>
      <c r="S133" s="3">
        <v>48</v>
      </c>
      <c r="T133" s="3">
        <f>VLOOKUP(I133,Pti_T3R!A:B,2,FALSE)</f>
        <v>330</v>
      </c>
      <c r="U133" s="3">
        <f>VLOOKUP(I133,Pti_Coppa_Toscana!A:B,2,FALSE)</f>
        <v>400</v>
      </c>
    </row>
    <row r="134" spans="1:21" ht="15" customHeight="1" x14ac:dyDescent="0.25">
      <c r="A134" t="str">
        <f t="shared" si="2"/>
        <v>MENCARELLIROBERTO28936</v>
      </c>
      <c r="B134" s="3">
        <v>133</v>
      </c>
      <c r="C134" s="3">
        <v>2106</v>
      </c>
      <c r="D134" t="s">
        <v>972</v>
      </c>
      <c r="E134" t="s">
        <v>193</v>
      </c>
      <c r="F134" t="s">
        <v>14</v>
      </c>
      <c r="G134" s="1">
        <v>28936</v>
      </c>
      <c r="H134" s="3" t="s">
        <v>44</v>
      </c>
      <c r="I134" s="3">
        <v>15</v>
      </c>
      <c r="J134" t="s">
        <v>33</v>
      </c>
      <c r="K134" s="3" t="s">
        <v>973</v>
      </c>
      <c r="L134" s="3" t="s">
        <v>973</v>
      </c>
      <c r="M134" s="3">
        <v>17.045999999999999</v>
      </c>
      <c r="N134" s="3" t="s">
        <v>424</v>
      </c>
      <c r="O134" s="3" t="s">
        <v>974</v>
      </c>
      <c r="P134" t="s">
        <v>34</v>
      </c>
      <c r="Q134">
        <v>10113825440</v>
      </c>
      <c r="R134" t="s">
        <v>17</v>
      </c>
      <c r="S134" s="3">
        <v>48</v>
      </c>
      <c r="T134" s="3">
        <f>VLOOKUP(I134,Pti_T3R!A:B,2,FALSE)</f>
        <v>352</v>
      </c>
      <c r="U134" s="3">
        <f>VLOOKUP(I134,Pti_Coppa_Toscana!A:B,2,FALSE)</f>
        <v>420</v>
      </c>
    </row>
    <row r="135" spans="1:21" ht="15" customHeight="1" x14ac:dyDescent="0.25">
      <c r="A135" t="str">
        <f t="shared" si="2"/>
        <v>PARIGISIMONE26482</v>
      </c>
      <c r="B135" s="3">
        <v>134</v>
      </c>
      <c r="C135" s="3">
        <v>2136</v>
      </c>
      <c r="D135" t="s">
        <v>975</v>
      </c>
      <c r="E135" t="s">
        <v>60</v>
      </c>
      <c r="F135" t="s">
        <v>14</v>
      </c>
      <c r="G135" s="1">
        <v>26482</v>
      </c>
      <c r="H135" s="3" t="s">
        <v>46</v>
      </c>
      <c r="I135" s="3">
        <v>22</v>
      </c>
      <c r="J135" t="s">
        <v>388</v>
      </c>
      <c r="K135" s="3" t="s">
        <v>976</v>
      </c>
      <c r="L135" s="3" t="s">
        <v>976</v>
      </c>
      <c r="M135" s="3">
        <v>17.045000000000002</v>
      </c>
      <c r="N135" s="3" t="s">
        <v>424</v>
      </c>
      <c r="O135" s="3" t="s">
        <v>977</v>
      </c>
      <c r="P135" t="s">
        <v>390</v>
      </c>
      <c r="Q135">
        <v>10112873931</v>
      </c>
      <c r="R135" t="s">
        <v>17</v>
      </c>
      <c r="S135" s="3">
        <v>48</v>
      </c>
      <c r="T135" s="3">
        <f>VLOOKUP(I135,Pti_T3R!A:B,2,FALSE)</f>
        <v>220.00000000000003</v>
      </c>
      <c r="U135" s="3">
        <f>VLOOKUP(I135,Pti_Coppa_Toscana!A:B,2,FALSE)</f>
        <v>300</v>
      </c>
    </row>
    <row r="136" spans="1:21" ht="15" customHeight="1" x14ac:dyDescent="0.25">
      <c r="A136" t="str">
        <f t="shared" si="2"/>
        <v>BICCHERIANDREA33732</v>
      </c>
      <c r="B136" s="3">
        <v>135</v>
      </c>
      <c r="C136" s="3">
        <v>276</v>
      </c>
      <c r="D136" t="s">
        <v>200</v>
      </c>
      <c r="E136" t="s">
        <v>18</v>
      </c>
      <c r="F136" t="s">
        <v>14</v>
      </c>
      <c r="G136" s="1">
        <v>33732</v>
      </c>
      <c r="H136" s="3" t="s">
        <v>29</v>
      </c>
      <c r="I136" s="3">
        <v>21</v>
      </c>
      <c r="J136" t="s">
        <v>201</v>
      </c>
      <c r="K136" s="3" t="s">
        <v>978</v>
      </c>
      <c r="L136" s="3" t="s">
        <v>978</v>
      </c>
      <c r="M136" s="3">
        <v>17.044</v>
      </c>
      <c r="N136" s="3" t="s">
        <v>979</v>
      </c>
      <c r="O136" s="3">
        <v>10010769</v>
      </c>
      <c r="P136">
        <v>102640</v>
      </c>
      <c r="Q136">
        <v>10127523860</v>
      </c>
      <c r="R136" t="s">
        <v>17</v>
      </c>
      <c r="S136" s="3">
        <v>48</v>
      </c>
      <c r="T136" s="3">
        <f>VLOOKUP(I136,Pti_T3R!A:B,2,FALSE)</f>
        <v>231.00000000000003</v>
      </c>
      <c r="U136" s="3">
        <f>VLOOKUP(I136,Pti_Coppa_Toscana!A:B,2,FALSE)</f>
        <v>310</v>
      </c>
    </row>
    <row r="137" spans="1:21" ht="15" customHeight="1" x14ac:dyDescent="0.25">
      <c r="A137" t="str">
        <f t="shared" si="2"/>
        <v>SCIPIONISILVIA30748</v>
      </c>
      <c r="B137" s="3">
        <v>136</v>
      </c>
      <c r="C137" s="3">
        <v>17</v>
      </c>
      <c r="D137" t="s">
        <v>980</v>
      </c>
      <c r="E137" t="s">
        <v>280</v>
      </c>
      <c r="F137" t="s">
        <v>180</v>
      </c>
      <c r="G137" s="1">
        <v>30748</v>
      </c>
      <c r="H137" s="3" t="s">
        <v>181</v>
      </c>
      <c r="I137" s="3">
        <v>1</v>
      </c>
      <c r="J137" t="s">
        <v>514</v>
      </c>
      <c r="K137" s="3" t="s">
        <v>981</v>
      </c>
      <c r="L137" s="3" t="s">
        <v>981</v>
      </c>
      <c r="M137" s="3">
        <v>17.042999999999999</v>
      </c>
      <c r="N137" s="3" t="s">
        <v>979</v>
      </c>
      <c r="O137" s="3" t="s">
        <v>982</v>
      </c>
      <c r="P137" t="s">
        <v>517</v>
      </c>
      <c r="Q137">
        <v>10015886257</v>
      </c>
      <c r="R137" t="s">
        <v>17</v>
      </c>
      <c r="S137" s="3">
        <v>48</v>
      </c>
      <c r="T137" s="3">
        <f>VLOOKUP(I137,Pti_T3R!A:B,2,FALSE)</f>
        <v>880.00000000000011</v>
      </c>
      <c r="U137" s="3">
        <f>VLOOKUP(I137,Pti_Coppa_Toscana!A:B,2,FALSE)</f>
        <v>900</v>
      </c>
    </row>
    <row r="138" spans="1:21" ht="15" customHeight="1" x14ac:dyDescent="0.25">
      <c r="A138" t="str">
        <f t="shared" si="2"/>
        <v>MUGNAINIMICHELE31141</v>
      </c>
      <c r="B138" s="3">
        <v>137</v>
      </c>
      <c r="C138" s="3">
        <v>173</v>
      </c>
      <c r="D138" t="s">
        <v>983</v>
      </c>
      <c r="E138" t="s">
        <v>147</v>
      </c>
      <c r="F138" t="s">
        <v>14</v>
      </c>
      <c r="G138" s="1">
        <v>31141</v>
      </c>
      <c r="H138" s="3" t="s">
        <v>49</v>
      </c>
      <c r="I138" s="3">
        <v>22</v>
      </c>
      <c r="J138" t="s">
        <v>388</v>
      </c>
      <c r="K138" s="3" t="s">
        <v>984</v>
      </c>
      <c r="L138" s="3" t="s">
        <v>984</v>
      </c>
      <c r="M138" s="3">
        <v>16.989000000000001</v>
      </c>
      <c r="N138" s="3" t="s">
        <v>985</v>
      </c>
      <c r="O138" s="3">
        <v>230672610</v>
      </c>
      <c r="P138" t="s">
        <v>505</v>
      </c>
      <c r="Q138" t="s">
        <v>16</v>
      </c>
      <c r="R138" t="s">
        <v>17</v>
      </c>
      <c r="S138" s="3">
        <v>48</v>
      </c>
      <c r="T138" s="3">
        <f>VLOOKUP(I138,Pti_T3R!A:B,2,FALSE)</f>
        <v>220.00000000000003</v>
      </c>
      <c r="U138" s="3">
        <f>VLOOKUP(I138,Pti_Coppa_Toscana!A:B,2,FALSE)</f>
        <v>300</v>
      </c>
    </row>
    <row r="139" spans="1:21" ht="15" customHeight="1" x14ac:dyDescent="0.25">
      <c r="A139" t="str">
        <f t="shared" si="2"/>
        <v>FOSSIMARCO29142</v>
      </c>
      <c r="B139" s="3">
        <v>138</v>
      </c>
      <c r="C139" s="3">
        <v>468</v>
      </c>
      <c r="D139" t="s">
        <v>173</v>
      </c>
      <c r="E139" t="s">
        <v>35</v>
      </c>
      <c r="F139" t="s">
        <v>14</v>
      </c>
      <c r="G139" s="1">
        <v>29142</v>
      </c>
      <c r="H139" s="3" t="s">
        <v>44</v>
      </c>
      <c r="I139" s="3">
        <v>16</v>
      </c>
      <c r="J139" t="s">
        <v>80</v>
      </c>
      <c r="K139" s="3" t="s">
        <v>986</v>
      </c>
      <c r="L139" s="3" t="s">
        <v>986</v>
      </c>
      <c r="M139" s="3">
        <v>16.923999999999999</v>
      </c>
      <c r="N139" s="3" t="s">
        <v>987</v>
      </c>
      <c r="O139" s="3" t="s">
        <v>174</v>
      </c>
      <c r="P139" t="s">
        <v>81</v>
      </c>
      <c r="Q139">
        <v>10051652682</v>
      </c>
      <c r="R139" t="s">
        <v>17</v>
      </c>
      <c r="S139" s="3">
        <v>48</v>
      </c>
      <c r="T139" s="3">
        <f>VLOOKUP(I139,Pti_T3R!A:B,2,FALSE)</f>
        <v>330</v>
      </c>
      <c r="U139" s="3">
        <f>VLOOKUP(I139,Pti_Coppa_Toscana!A:B,2,FALSE)</f>
        <v>400</v>
      </c>
    </row>
    <row r="140" spans="1:21" ht="15" customHeight="1" x14ac:dyDescent="0.25">
      <c r="A140" t="str">
        <f t="shared" si="2"/>
        <v>LEONARDIALEX28361</v>
      </c>
      <c r="B140" s="3">
        <v>139</v>
      </c>
      <c r="C140" s="3">
        <v>570</v>
      </c>
      <c r="D140" t="s">
        <v>253</v>
      </c>
      <c r="E140" t="s">
        <v>254</v>
      </c>
      <c r="F140" t="s">
        <v>14</v>
      </c>
      <c r="G140" s="1">
        <v>28361</v>
      </c>
      <c r="H140" s="3" t="s">
        <v>61</v>
      </c>
      <c r="I140" s="3">
        <v>17</v>
      </c>
      <c r="J140" t="s">
        <v>988</v>
      </c>
      <c r="K140" s="3" t="s">
        <v>989</v>
      </c>
      <c r="L140" s="3" t="s">
        <v>989</v>
      </c>
      <c r="M140" s="3">
        <v>16.914999999999999</v>
      </c>
      <c r="N140" s="3" t="s">
        <v>990</v>
      </c>
      <c r="O140" s="3">
        <v>7924531</v>
      </c>
      <c r="P140" t="s">
        <v>991</v>
      </c>
      <c r="R140" t="s">
        <v>17</v>
      </c>
      <c r="S140" s="3">
        <v>48</v>
      </c>
      <c r="T140" s="3">
        <f>VLOOKUP(I140,Pti_T3R!A:B,2,FALSE)</f>
        <v>308</v>
      </c>
      <c r="U140" s="3">
        <f>VLOOKUP(I140,Pti_Coppa_Toscana!A:B,2,FALSE)</f>
        <v>380</v>
      </c>
    </row>
    <row r="141" spans="1:21" ht="15" customHeight="1" x14ac:dyDescent="0.25">
      <c r="A141" t="str">
        <f t="shared" si="2"/>
        <v>BILANCIONIANDREA28526</v>
      </c>
      <c r="B141" s="3">
        <v>140</v>
      </c>
      <c r="C141" s="3">
        <v>571</v>
      </c>
      <c r="D141" t="s">
        <v>992</v>
      </c>
      <c r="E141" t="s">
        <v>18</v>
      </c>
      <c r="F141" t="s">
        <v>14</v>
      </c>
      <c r="G141" s="1">
        <v>28526</v>
      </c>
      <c r="H141" s="3" t="s">
        <v>61</v>
      </c>
      <c r="I141" s="3">
        <v>18</v>
      </c>
      <c r="J141" t="s">
        <v>988</v>
      </c>
      <c r="K141" s="3" t="s">
        <v>993</v>
      </c>
      <c r="L141" s="3" t="s">
        <v>993</v>
      </c>
      <c r="M141" s="3">
        <v>16.914999999999999</v>
      </c>
      <c r="N141" s="3" t="s">
        <v>990</v>
      </c>
      <c r="O141" s="3">
        <v>7913595</v>
      </c>
      <c r="P141" t="s">
        <v>991</v>
      </c>
      <c r="R141" t="s">
        <v>17</v>
      </c>
      <c r="S141" s="3">
        <v>48</v>
      </c>
      <c r="T141" s="3">
        <f>VLOOKUP(I141,Pti_T3R!A:B,2,FALSE)</f>
        <v>286</v>
      </c>
      <c r="U141" s="3">
        <f>VLOOKUP(I141,Pti_Coppa_Toscana!A:B,2,FALSE)</f>
        <v>360</v>
      </c>
    </row>
    <row r="142" spans="1:21" ht="15" customHeight="1" x14ac:dyDescent="0.25">
      <c r="A142" t="str">
        <f t="shared" si="2"/>
        <v>PARISFABIO29263</v>
      </c>
      <c r="B142" s="3">
        <v>141</v>
      </c>
      <c r="C142" s="3">
        <v>152</v>
      </c>
      <c r="D142" t="s">
        <v>994</v>
      </c>
      <c r="E142" t="s">
        <v>118</v>
      </c>
      <c r="F142" t="s">
        <v>14</v>
      </c>
      <c r="G142" s="1">
        <v>29263</v>
      </c>
      <c r="H142" s="3" t="s">
        <v>44</v>
      </c>
      <c r="I142" s="3">
        <v>17</v>
      </c>
      <c r="J142" t="s">
        <v>862</v>
      </c>
      <c r="K142" s="3" t="s">
        <v>995</v>
      </c>
      <c r="L142" s="3" t="s">
        <v>995</v>
      </c>
      <c r="M142" s="3">
        <v>16.882999999999999</v>
      </c>
      <c r="N142" s="3" t="s">
        <v>996</v>
      </c>
      <c r="O142" s="3" t="s">
        <v>997</v>
      </c>
      <c r="P142" t="s">
        <v>866</v>
      </c>
      <c r="Q142">
        <v>10029478280</v>
      </c>
      <c r="R142" t="s">
        <v>17</v>
      </c>
      <c r="S142" s="3">
        <v>48</v>
      </c>
      <c r="T142" s="3">
        <f>VLOOKUP(I142,Pti_T3R!A:B,2,FALSE)</f>
        <v>308</v>
      </c>
      <c r="U142" s="3">
        <f>VLOOKUP(I142,Pti_Coppa_Toscana!A:B,2,FALSE)</f>
        <v>380</v>
      </c>
    </row>
    <row r="143" spans="1:21" ht="15" customHeight="1" x14ac:dyDescent="0.25">
      <c r="A143" t="str">
        <f t="shared" si="2"/>
        <v>MASTROIANNICORRADO ALBERTO26252</v>
      </c>
      <c r="B143" s="3">
        <v>142</v>
      </c>
      <c r="C143" s="3">
        <v>307</v>
      </c>
      <c r="D143" t="s">
        <v>998</v>
      </c>
      <c r="E143" t="s">
        <v>999</v>
      </c>
      <c r="F143" t="s">
        <v>14</v>
      </c>
      <c r="G143" s="1">
        <v>26252</v>
      </c>
      <c r="H143" s="3" t="s">
        <v>46</v>
      </c>
      <c r="I143" s="3">
        <v>23</v>
      </c>
      <c r="J143" t="s">
        <v>1000</v>
      </c>
      <c r="K143" s="3" t="s">
        <v>1001</v>
      </c>
      <c r="L143" s="3" t="s">
        <v>1001</v>
      </c>
      <c r="M143" s="3">
        <v>16.829999999999998</v>
      </c>
      <c r="N143" s="3" t="s">
        <v>1002</v>
      </c>
      <c r="O143" s="3" t="s">
        <v>1003</v>
      </c>
      <c r="P143" t="s">
        <v>1004</v>
      </c>
      <c r="Q143">
        <v>10049204040</v>
      </c>
      <c r="R143" t="s">
        <v>17</v>
      </c>
      <c r="S143" s="3">
        <v>48</v>
      </c>
      <c r="T143" s="3">
        <f>VLOOKUP(I143,Pti_T3R!A:B,2,FALSE)</f>
        <v>209.00000000000003</v>
      </c>
      <c r="U143" s="3">
        <f>VLOOKUP(I143,Pti_Coppa_Toscana!A:B,2,FALSE)</f>
        <v>290</v>
      </c>
    </row>
    <row r="144" spans="1:21" ht="15" customHeight="1" x14ac:dyDescent="0.25">
      <c r="A144" t="str">
        <f t="shared" si="2"/>
        <v>TEONIELENA31231</v>
      </c>
      <c r="B144" s="3">
        <v>143</v>
      </c>
      <c r="C144" s="3">
        <v>180</v>
      </c>
      <c r="D144" t="s">
        <v>1005</v>
      </c>
      <c r="E144" t="s">
        <v>1006</v>
      </c>
      <c r="F144" t="s">
        <v>180</v>
      </c>
      <c r="G144" s="1">
        <v>31231</v>
      </c>
      <c r="H144" s="3" t="s">
        <v>261</v>
      </c>
      <c r="I144" s="3">
        <v>1</v>
      </c>
      <c r="J144" t="s">
        <v>429</v>
      </c>
      <c r="K144" s="3" t="s">
        <v>1007</v>
      </c>
      <c r="L144" s="3" t="s">
        <v>1007</v>
      </c>
      <c r="M144" s="3">
        <v>16.792000000000002</v>
      </c>
      <c r="N144" s="3" t="s">
        <v>1008</v>
      </c>
      <c r="O144" s="3">
        <v>230354102</v>
      </c>
      <c r="P144" t="s">
        <v>430</v>
      </c>
      <c r="Q144" t="s">
        <v>16</v>
      </c>
      <c r="R144" t="s">
        <v>17</v>
      </c>
      <c r="S144" s="3">
        <v>48</v>
      </c>
      <c r="T144" s="3">
        <f>VLOOKUP(I144,Pti_T3R!A:B,2,FALSE)</f>
        <v>880.00000000000011</v>
      </c>
      <c r="U144" s="3">
        <f>VLOOKUP(I144,Pti_Coppa_Toscana!A:B,2,FALSE)</f>
        <v>900</v>
      </c>
    </row>
    <row r="145" spans="1:21" ht="15" customHeight="1" x14ac:dyDescent="0.25">
      <c r="A145" t="str">
        <f t="shared" si="2"/>
        <v>SCHIAROLIMARCO29335</v>
      </c>
      <c r="B145" s="3">
        <v>144</v>
      </c>
      <c r="C145" s="3">
        <v>446</v>
      </c>
      <c r="D145" t="s">
        <v>1009</v>
      </c>
      <c r="E145" t="s">
        <v>35</v>
      </c>
      <c r="F145" t="s">
        <v>14</v>
      </c>
      <c r="G145" s="1">
        <v>29335</v>
      </c>
      <c r="H145" s="3" t="s">
        <v>44</v>
      </c>
      <c r="I145" s="3">
        <v>18</v>
      </c>
      <c r="J145" t="s">
        <v>40</v>
      </c>
      <c r="K145" s="3" t="s">
        <v>1010</v>
      </c>
      <c r="L145" s="3" t="s">
        <v>1010</v>
      </c>
      <c r="M145" s="3">
        <v>16.716999999999999</v>
      </c>
      <c r="N145" s="3" t="s">
        <v>1011</v>
      </c>
      <c r="O145" s="3" t="s">
        <v>1012</v>
      </c>
      <c r="P145" t="s">
        <v>41</v>
      </c>
      <c r="Q145">
        <v>10048984879</v>
      </c>
      <c r="R145" t="s">
        <v>17</v>
      </c>
      <c r="S145" s="3">
        <v>48</v>
      </c>
      <c r="T145" s="3">
        <f>VLOOKUP(I145,Pti_T3R!A:B,2,FALSE)</f>
        <v>286</v>
      </c>
      <c r="U145" s="3">
        <f>VLOOKUP(I145,Pti_Coppa_Toscana!A:B,2,FALSE)</f>
        <v>360</v>
      </c>
    </row>
    <row r="146" spans="1:21" ht="15" customHeight="1" x14ac:dyDescent="0.25">
      <c r="A146" t="str">
        <f t="shared" si="2"/>
        <v>PIAGNERELLIMATTEO29498</v>
      </c>
      <c r="B146" s="3">
        <v>145</v>
      </c>
      <c r="C146" s="3">
        <v>449</v>
      </c>
      <c r="D146" t="s">
        <v>1013</v>
      </c>
      <c r="E146" t="s">
        <v>36</v>
      </c>
      <c r="F146" t="s">
        <v>14</v>
      </c>
      <c r="G146" s="1">
        <v>29498</v>
      </c>
      <c r="H146" s="3" t="s">
        <v>44</v>
      </c>
      <c r="I146" s="3">
        <v>19</v>
      </c>
      <c r="J146" t="s">
        <v>40</v>
      </c>
      <c r="K146" s="3" t="s">
        <v>1014</v>
      </c>
      <c r="L146" s="3" t="s">
        <v>1014</v>
      </c>
      <c r="M146" s="3">
        <v>16.713999999999999</v>
      </c>
      <c r="N146" s="3" t="s">
        <v>1015</v>
      </c>
      <c r="O146" s="3" t="s">
        <v>1016</v>
      </c>
      <c r="P146" t="s">
        <v>41</v>
      </c>
      <c r="Q146">
        <v>10031978658</v>
      </c>
      <c r="R146" t="s">
        <v>17</v>
      </c>
      <c r="S146" s="3">
        <v>48</v>
      </c>
      <c r="T146" s="3">
        <f>VLOOKUP(I146,Pti_T3R!A:B,2,FALSE)</f>
        <v>264</v>
      </c>
      <c r="U146" s="3">
        <f>VLOOKUP(I146,Pti_Coppa_Toscana!A:B,2,FALSE)</f>
        <v>340</v>
      </c>
    </row>
    <row r="147" spans="1:21" ht="15" customHeight="1" x14ac:dyDescent="0.25">
      <c r="A147" t="str">
        <f t="shared" si="2"/>
        <v>MILIFFIMATTIA37118</v>
      </c>
      <c r="B147" s="3">
        <v>146</v>
      </c>
      <c r="C147" s="3">
        <v>531</v>
      </c>
      <c r="D147" t="s">
        <v>158</v>
      </c>
      <c r="E147" t="s">
        <v>32</v>
      </c>
      <c r="F147" t="s">
        <v>14</v>
      </c>
      <c r="G147" s="1">
        <v>37118</v>
      </c>
      <c r="H147" s="3" t="s">
        <v>37</v>
      </c>
      <c r="I147" s="3">
        <v>17</v>
      </c>
      <c r="J147" t="s">
        <v>91</v>
      </c>
      <c r="K147" s="3" t="s">
        <v>1017</v>
      </c>
      <c r="L147" s="3" t="s">
        <v>1017</v>
      </c>
      <c r="M147" s="3">
        <v>16.684000000000001</v>
      </c>
      <c r="N147" s="3" t="s">
        <v>1018</v>
      </c>
      <c r="O147" s="3" t="s">
        <v>159</v>
      </c>
      <c r="P147" t="s">
        <v>92</v>
      </c>
      <c r="Q147">
        <v>10053332604</v>
      </c>
      <c r="R147" t="s">
        <v>17</v>
      </c>
      <c r="S147" s="3">
        <v>48</v>
      </c>
      <c r="T147" s="3">
        <f>VLOOKUP(I147,Pti_T3R!A:B,2,FALSE)</f>
        <v>308</v>
      </c>
      <c r="U147" s="3">
        <f>VLOOKUP(I147,Pti_Coppa_Toscana!A:B,2,FALSE)</f>
        <v>380</v>
      </c>
    </row>
    <row r="148" spans="1:21" ht="15" customHeight="1" x14ac:dyDescent="0.25">
      <c r="A148" t="str">
        <f t="shared" si="2"/>
        <v>ROMETTIANDREA27470</v>
      </c>
      <c r="B148" s="3">
        <v>147</v>
      </c>
      <c r="C148" s="3">
        <v>189</v>
      </c>
      <c r="D148" t="s">
        <v>421</v>
      </c>
      <c r="E148" t="s">
        <v>18</v>
      </c>
      <c r="F148" t="s">
        <v>14</v>
      </c>
      <c r="G148" s="1">
        <v>27470</v>
      </c>
      <c r="H148" s="3" t="s">
        <v>61</v>
      </c>
      <c r="I148" s="3">
        <v>19</v>
      </c>
      <c r="J148" t="s">
        <v>422</v>
      </c>
      <c r="K148" s="3" t="s">
        <v>1019</v>
      </c>
      <c r="L148" s="3" t="s">
        <v>1019</v>
      </c>
      <c r="M148" s="3">
        <v>16.667999999999999</v>
      </c>
      <c r="N148" s="3" t="s">
        <v>1020</v>
      </c>
      <c r="O148" s="3">
        <v>7967000</v>
      </c>
      <c r="P148" t="s">
        <v>423</v>
      </c>
      <c r="R148" t="s">
        <v>17</v>
      </c>
      <c r="S148" s="3">
        <v>48</v>
      </c>
      <c r="T148" s="3">
        <f>VLOOKUP(I148,Pti_T3R!A:B,2,FALSE)</f>
        <v>264</v>
      </c>
      <c r="U148" s="3">
        <f>VLOOKUP(I148,Pti_Coppa_Toscana!A:B,2,FALSE)</f>
        <v>340</v>
      </c>
    </row>
    <row r="149" spans="1:21" ht="15" customHeight="1" x14ac:dyDescent="0.25">
      <c r="A149" t="str">
        <f t="shared" si="2"/>
        <v>BORGHIETTORE24954</v>
      </c>
      <c r="B149" s="3">
        <v>148</v>
      </c>
      <c r="C149" s="3">
        <v>516</v>
      </c>
      <c r="D149" t="s">
        <v>1021</v>
      </c>
      <c r="E149" t="s">
        <v>1022</v>
      </c>
      <c r="F149" t="s">
        <v>14</v>
      </c>
      <c r="G149" s="1">
        <v>24954</v>
      </c>
      <c r="H149" s="3" t="s">
        <v>86</v>
      </c>
      <c r="I149" s="3">
        <v>7</v>
      </c>
      <c r="J149" t="s">
        <v>91</v>
      </c>
      <c r="K149" s="3" t="s">
        <v>1023</v>
      </c>
      <c r="L149" s="3" t="s">
        <v>1023</v>
      </c>
      <c r="M149" s="3">
        <v>16.661999999999999</v>
      </c>
      <c r="N149" s="3" t="s">
        <v>1024</v>
      </c>
      <c r="O149" s="3" t="s">
        <v>1025</v>
      </c>
      <c r="P149" t="s">
        <v>92</v>
      </c>
      <c r="Q149">
        <v>10113568085</v>
      </c>
      <c r="R149" t="s">
        <v>17</v>
      </c>
      <c r="S149" s="3">
        <v>48</v>
      </c>
      <c r="T149" s="3">
        <f>VLOOKUP(I149,Pti_T3R!A:B,2,FALSE)</f>
        <v>561</v>
      </c>
      <c r="U149" s="3">
        <f>VLOOKUP(I149,Pti_Coppa_Toscana!A:B,2,FALSE)</f>
        <v>610</v>
      </c>
    </row>
    <row r="150" spans="1:21" ht="15" customHeight="1" x14ac:dyDescent="0.25">
      <c r="A150" t="str">
        <f t="shared" si="2"/>
        <v>MARCHEGGIANICESARE23576</v>
      </c>
      <c r="B150" s="3">
        <v>149</v>
      </c>
      <c r="C150" s="3">
        <v>109</v>
      </c>
      <c r="D150" t="s">
        <v>198</v>
      </c>
      <c r="E150" t="s">
        <v>133</v>
      </c>
      <c r="F150" t="s">
        <v>14</v>
      </c>
      <c r="G150" s="1">
        <v>23576</v>
      </c>
      <c r="H150" s="3" t="s">
        <v>86</v>
      </c>
      <c r="I150" s="3">
        <v>8</v>
      </c>
      <c r="J150" t="s">
        <v>113</v>
      </c>
      <c r="K150" s="3" t="s">
        <v>1026</v>
      </c>
      <c r="L150" s="3" t="s">
        <v>1026</v>
      </c>
      <c r="M150" s="3">
        <v>16.655999999999999</v>
      </c>
      <c r="N150" s="3" t="s">
        <v>1027</v>
      </c>
      <c r="O150" s="3" t="s">
        <v>199</v>
      </c>
      <c r="P150" t="s">
        <v>115</v>
      </c>
      <c r="Q150">
        <v>10055363338</v>
      </c>
      <c r="R150" t="s">
        <v>17</v>
      </c>
      <c r="S150" s="3">
        <v>48</v>
      </c>
      <c r="T150" s="3">
        <f>VLOOKUP(I150,Pti_T3R!A:B,2,FALSE)</f>
        <v>528</v>
      </c>
      <c r="U150" s="3">
        <f>VLOOKUP(I150,Pti_Coppa_Toscana!A:B,2,FALSE)</f>
        <v>580</v>
      </c>
    </row>
    <row r="151" spans="1:21" ht="15" customHeight="1" x14ac:dyDescent="0.25">
      <c r="A151" t="str">
        <f t="shared" si="2"/>
        <v>SARACCAELIA38376</v>
      </c>
      <c r="B151" s="3">
        <v>150</v>
      </c>
      <c r="C151" s="3">
        <v>67</v>
      </c>
      <c r="D151" t="s">
        <v>211</v>
      </c>
      <c r="E151" t="s">
        <v>75</v>
      </c>
      <c r="F151" t="s">
        <v>14</v>
      </c>
      <c r="G151" s="1">
        <v>38376</v>
      </c>
      <c r="H151" s="3" t="s">
        <v>160</v>
      </c>
      <c r="I151" s="3">
        <v>3</v>
      </c>
      <c r="J151" t="s">
        <v>91</v>
      </c>
      <c r="K151" s="3" t="s">
        <v>1028</v>
      </c>
      <c r="L151" s="3" t="s">
        <v>1028</v>
      </c>
      <c r="M151" s="3">
        <v>16.652000000000001</v>
      </c>
      <c r="N151" s="3" t="s">
        <v>1029</v>
      </c>
      <c r="O151" s="3" t="s">
        <v>212</v>
      </c>
      <c r="P151" t="s">
        <v>92</v>
      </c>
      <c r="Q151">
        <v>10125165952</v>
      </c>
      <c r="R151" t="s">
        <v>17</v>
      </c>
      <c r="S151" s="3">
        <v>48</v>
      </c>
      <c r="T151" s="3">
        <f>VLOOKUP(I151,Pti_T3R!A:B,2,FALSE)</f>
        <v>715.00000000000011</v>
      </c>
      <c r="U151" s="3">
        <f>VLOOKUP(I151,Pti_Coppa_Toscana!A:B,2,FALSE)</f>
        <v>750</v>
      </c>
    </row>
    <row r="152" spans="1:21" ht="15" customHeight="1" x14ac:dyDescent="0.25">
      <c r="A152" t="str">
        <f t="shared" si="2"/>
        <v>SALVATORISTEFANO21815</v>
      </c>
      <c r="B152" s="3">
        <v>151</v>
      </c>
      <c r="C152" s="3">
        <v>123</v>
      </c>
      <c r="D152" t="s">
        <v>154</v>
      </c>
      <c r="E152" t="s">
        <v>21</v>
      </c>
      <c r="F152" t="s">
        <v>14</v>
      </c>
      <c r="G152" s="1">
        <v>21815</v>
      </c>
      <c r="H152" s="3" t="s">
        <v>88</v>
      </c>
      <c r="I152" s="3">
        <v>3</v>
      </c>
      <c r="J152" t="s">
        <v>54</v>
      </c>
      <c r="K152" s="3" t="s">
        <v>1030</v>
      </c>
      <c r="L152" s="3" t="s">
        <v>1030</v>
      </c>
      <c r="M152" s="3">
        <v>16.649999999999999</v>
      </c>
      <c r="N152" s="3" t="s">
        <v>1031</v>
      </c>
      <c r="O152" s="3" t="s">
        <v>155</v>
      </c>
      <c r="P152" t="s">
        <v>55</v>
      </c>
      <c r="Q152">
        <v>10029558308</v>
      </c>
      <c r="R152" t="s">
        <v>17</v>
      </c>
      <c r="S152" s="3">
        <v>48</v>
      </c>
      <c r="T152" s="3">
        <f>VLOOKUP(I152,Pti_T3R!A:B,2,FALSE)</f>
        <v>715.00000000000011</v>
      </c>
      <c r="U152" s="3">
        <f>VLOOKUP(I152,Pti_Coppa_Toscana!A:B,2,FALSE)</f>
        <v>750</v>
      </c>
    </row>
    <row r="153" spans="1:21" ht="15" customHeight="1" x14ac:dyDescent="0.25">
      <c r="A153" t="str">
        <f t="shared" si="2"/>
        <v>BINIFABRIZIO30257</v>
      </c>
      <c r="B153" s="3">
        <v>152</v>
      </c>
      <c r="C153" s="3">
        <v>369</v>
      </c>
      <c r="D153" t="s">
        <v>1032</v>
      </c>
      <c r="E153" t="s">
        <v>45</v>
      </c>
      <c r="F153" t="s">
        <v>14</v>
      </c>
      <c r="G153" s="1">
        <v>30257</v>
      </c>
      <c r="H153" s="3" t="s">
        <v>44</v>
      </c>
      <c r="I153" s="3">
        <v>20</v>
      </c>
      <c r="J153" t="s">
        <v>123</v>
      </c>
      <c r="K153" s="3" t="s">
        <v>1033</v>
      </c>
      <c r="L153" s="3" t="s">
        <v>1033</v>
      </c>
      <c r="M153" s="3">
        <v>16.632000000000001</v>
      </c>
      <c r="N153" s="3" t="s">
        <v>1034</v>
      </c>
      <c r="O153" s="3" t="s">
        <v>1035</v>
      </c>
      <c r="P153" t="s">
        <v>124</v>
      </c>
      <c r="Q153">
        <v>10125969335</v>
      </c>
      <c r="R153" t="s">
        <v>17</v>
      </c>
      <c r="S153" s="3">
        <v>48</v>
      </c>
      <c r="T153" s="3">
        <f>VLOOKUP(I153,Pti_T3R!A:B,2,FALSE)</f>
        <v>242.00000000000003</v>
      </c>
      <c r="U153" s="3">
        <f>VLOOKUP(I153,Pti_Coppa_Toscana!A:B,2,FALSE)</f>
        <v>320</v>
      </c>
    </row>
    <row r="154" spans="1:21" ht="15" customHeight="1" x14ac:dyDescent="0.25">
      <c r="A154" t="str">
        <f t="shared" si="2"/>
        <v>FABBRIMAURO24654</v>
      </c>
      <c r="B154" s="3">
        <v>153</v>
      </c>
      <c r="C154" s="3">
        <v>477</v>
      </c>
      <c r="D154" t="s">
        <v>65</v>
      </c>
      <c r="E154" t="s">
        <v>221</v>
      </c>
      <c r="F154" t="s">
        <v>14</v>
      </c>
      <c r="G154" s="1">
        <v>24654</v>
      </c>
      <c r="H154" s="3" t="s">
        <v>86</v>
      </c>
      <c r="I154" s="3">
        <v>9</v>
      </c>
      <c r="J154" t="s">
        <v>227</v>
      </c>
      <c r="K154" s="3" t="s">
        <v>1036</v>
      </c>
      <c r="L154" s="3" t="s">
        <v>1036</v>
      </c>
      <c r="M154" s="3">
        <v>16.602</v>
      </c>
      <c r="N154" s="3" t="s">
        <v>1037</v>
      </c>
      <c r="O154" s="3" t="s">
        <v>228</v>
      </c>
      <c r="P154">
        <v>228</v>
      </c>
      <c r="Q154" t="s">
        <v>16</v>
      </c>
      <c r="R154" t="s">
        <v>17</v>
      </c>
      <c r="S154" s="3">
        <v>48</v>
      </c>
      <c r="T154" s="3">
        <f>VLOOKUP(I154,Pti_T3R!A:B,2,FALSE)</f>
        <v>495.00000000000006</v>
      </c>
      <c r="U154" s="3">
        <f>VLOOKUP(I154,Pti_Coppa_Toscana!A:B,2,FALSE)</f>
        <v>550</v>
      </c>
    </row>
    <row r="155" spans="1:21" ht="15" customHeight="1" x14ac:dyDescent="0.25">
      <c r="A155" t="str">
        <f t="shared" si="2"/>
        <v>LEONIGERMANO24267</v>
      </c>
      <c r="B155" s="3">
        <v>154</v>
      </c>
      <c r="C155" s="3">
        <v>104</v>
      </c>
      <c r="D155" t="s">
        <v>1038</v>
      </c>
      <c r="E155" t="s">
        <v>153</v>
      </c>
      <c r="F155" t="s">
        <v>14</v>
      </c>
      <c r="G155" s="1">
        <v>24267</v>
      </c>
      <c r="H155" s="3" t="s">
        <v>86</v>
      </c>
      <c r="I155" s="3">
        <v>10</v>
      </c>
      <c r="J155" t="s">
        <v>38</v>
      </c>
      <c r="K155" s="3" t="s">
        <v>1039</v>
      </c>
      <c r="L155" s="3" t="s">
        <v>1039</v>
      </c>
      <c r="M155" s="3">
        <v>16.596</v>
      </c>
      <c r="N155" s="3" t="s">
        <v>1040</v>
      </c>
      <c r="O155" s="3" t="s">
        <v>1041</v>
      </c>
      <c r="P155" t="s">
        <v>39</v>
      </c>
      <c r="Q155">
        <v>10101176236</v>
      </c>
      <c r="R155" t="s">
        <v>17</v>
      </c>
      <c r="S155" s="3">
        <v>48</v>
      </c>
      <c r="T155" s="3">
        <f>VLOOKUP(I155,Pti_T3R!A:B,2,FALSE)</f>
        <v>462.00000000000006</v>
      </c>
      <c r="U155" s="3">
        <f>VLOOKUP(I155,Pti_Coppa_Toscana!A:B,2,FALSE)</f>
        <v>520</v>
      </c>
    </row>
    <row r="156" spans="1:21" ht="15" customHeight="1" x14ac:dyDescent="0.25">
      <c r="A156" t="str">
        <f t="shared" si="2"/>
        <v>COPPIANDREA28773</v>
      </c>
      <c r="B156" s="3">
        <v>155</v>
      </c>
      <c r="C156" s="3">
        <v>2124</v>
      </c>
      <c r="D156" t="s">
        <v>1042</v>
      </c>
      <c r="E156" t="s">
        <v>18</v>
      </c>
      <c r="F156" t="s">
        <v>14</v>
      </c>
      <c r="G156" s="1">
        <v>28773</v>
      </c>
      <c r="H156" s="3" t="s">
        <v>61</v>
      </c>
      <c r="I156" s="3">
        <v>20</v>
      </c>
      <c r="J156" t="s">
        <v>1043</v>
      </c>
      <c r="K156" s="3" t="s">
        <v>1044</v>
      </c>
      <c r="L156" s="3" t="s">
        <v>1044</v>
      </c>
      <c r="M156" s="3">
        <v>16.585999999999999</v>
      </c>
      <c r="N156" s="3" t="s">
        <v>1045</v>
      </c>
      <c r="O156" s="3">
        <v>230658590</v>
      </c>
      <c r="P156" t="s">
        <v>1046</v>
      </c>
      <c r="Q156" t="s">
        <v>16</v>
      </c>
      <c r="R156" t="s">
        <v>17</v>
      </c>
      <c r="S156" s="3">
        <v>48</v>
      </c>
      <c r="T156" s="3">
        <f>VLOOKUP(I156,Pti_T3R!A:B,2,FALSE)</f>
        <v>242.00000000000003</v>
      </c>
      <c r="U156" s="3">
        <f>VLOOKUP(I156,Pti_Coppa_Toscana!A:B,2,FALSE)</f>
        <v>320</v>
      </c>
    </row>
    <row r="157" spans="1:21" ht="15" customHeight="1" x14ac:dyDescent="0.25">
      <c r="A157" t="str">
        <f t="shared" si="2"/>
        <v>SALISMASSIMILIANO26707</v>
      </c>
      <c r="B157" s="3">
        <v>156</v>
      </c>
      <c r="C157" s="3">
        <v>270</v>
      </c>
      <c r="D157" t="s">
        <v>1047</v>
      </c>
      <c r="E157" t="s">
        <v>179</v>
      </c>
      <c r="F157" t="s">
        <v>14</v>
      </c>
      <c r="G157" s="1">
        <v>26707</v>
      </c>
      <c r="H157" s="3" t="s">
        <v>46</v>
      </c>
      <c r="I157" s="3">
        <v>24</v>
      </c>
      <c r="J157" t="s">
        <v>62</v>
      </c>
      <c r="K157" s="3" t="s">
        <v>1048</v>
      </c>
      <c r="L157" s="3" t="s">
        <v>1048</v>
      </c>
      <c r="M157" s="3">
        <v>16.565000000000001</v>
      </c>
      <c r="N157" s="3" t="s">
        <v>1049</v>
      </c>
      <c r="O157" s="3" t="s">
        <v>1050</v>
      </c>
      <c r="P157" t="s">
        <v>64</v>
      </c>
      <c r="Q157">
        <v>10030269135</v>
      </c>
      <c r="R157" t="s">
        <v>17</v>
      </c>
      <c r="S157" s="3">
        <v>48</v>
      </c>
      <c r="T157" s="3">
        <f>VLOOKUP(I157,Pti_T3R!A:B,2,FALSE)</f>
        <v>198.00000000000003</v>
      </c>
      <c r="U157" s="3">
        <f>VLOOKUP(I157,Pti_Coppa_Toscana!A:B,2,FALSE)</f>
        <v>280</v>
      </c>
    </row>
    <row r="158" spans="1:21" ht="15" customHeight="1" x14ac:dyDescent="0.25">
      <c r="A158" t="str">
        <f t="shared" si="2"/>
        <v>CANNUGINICOLO'37207</v>
      </c>
      <c r="B158" s="3">
        <v>157</v>
      </c>
      <c r="C158" s="3">
        <v>4</v>
      </c>
      <c r="D158" t="s">
        <v>1051</v>
      </c>
      <c r="E158" t="s">
        <v>50</v>
      </c>
      <c r="F158" t="s">
        <v>14</v>
      </c>
      <c r="G158" s="1">
        <v>37207</v>
      </c>
      <c r="H158" s="3" t="s">
        <v>23</v>
      </c>
      <c r="I158" s="3">
        <v>6</v>
      </c>
      <c r="J158" t="s">
        <v>545</v>
      </c>
      <c r="K158" s="3" t="s">
        <v>1052</v>
      </c>
      <c r="L158" s="3" t="s">
        <v>1052</v>
      </c>
      <c r="M158" s="3">
        <v>16.536999999999999</v>
      </c>
      <c r="N158" s="3" t="s">
        <v>1053</v>
      </c>
      <c r="O158" s="3" t="s">
        <v>1054</v>
      </c>
      <c r="P158" t="s">
        <v>549</v>
      </c>
      <c r="Q158">
        <v>10029704313</v>
      </c>
      <c r="R158" t="s">
        <v>17</v>
      </c>
      <c r="S158" s="3">
        <v>48</v>
      </c>
      <c r="T158" s="3">
        <f>VLOOKUP(I158,Pti_T3R!A:B,2,FALSE)</f>
        <v>594</v>
      </c>
      <c r="U158" s="3">
        <f>VLOOKUP(I158,Pti_Coppa_Toscana!A:B,2,FALSE)</f>
        <v>640</v>
      </c>
    </row>
    <row r="159" spans="1:21" ht="15" customHeight="1" x14ac:dyDescent="0.25">
      <c r="A159" t="str">
        <f t="shared" si="2"/>
        <v>SPINELLIALESSIO31245</v>
      </c>
      <c r="B159" s="3">
        <v>158</v>
      </c>
      <c r="C159" s="3">
        <v>821</v>
      </c>
      <c r="D159" t="s">
        <v>1055</v>
      </c>
      <c r="E159" t="s">
        <v>25</v>
      </c>
      <c r="F159" t="s">
        <v>14</v>
      </c>
      <c r="G159" s="1">
        <v>31245</v>
      </c>
      <c r="H159" s="3" t="s">
        <v>49</v>
      </c>
      <c r="I159" s="3">
        <v>23</v>
      </c>
      <c r="J159" t="s">
        <v>33</v>
      </c>
      <c r="K159" s="3" t="s">
        <v>1056</v>
      </c>
      <c r="L159" s="3" t="s">
        <v>1057</v>
      </c>
      <c r="M159" s="3">
        <v>16.478000000000002</v>
      </c>
      <c r="N159" s="3" t="s">
        <v>1058</v>
      </c>
      <c r="O159" s="3" t="s">
        <v>1059</v>
      </c>
      <c r="P159" t="s">
        <v>34</v>
      </c>
      <c r="Q159">
        <v>10074350278</v>
      </c>
      <c r="R159" t="s">
        <v>17</v>
      </c>
      <c r="S159" s="3">
        <v>48</v>
      </c>
      <c r="T159" s="3">
        <f>VLOOKUP(I159,Pti_T3R!A:B,2,FALSE)</f>
        <v>209.00000000000003</v>
      </c>
      <c r="U159" s="3">
        <f>VLOOKUP(I159,Pti_Coppa_Toscana!A:B,2,FALSE)</f>
        <v>290</v>
      </c>
    </row>
    <row r="160" spans="1:21" ht="15" customHeight="1" x14ac:dyDescent="0.25">
      <c r="A160" t="str">
        <f t="shared" si="2"/>
        <v>MOLARIMATTIA29600</v>
      </c>
      <c r="B160" s="3">
        <v>159</v>
      </c>
      <c r="C160" s="3">
        <v>350</v>
      </c>
      <c r="D160" t="s">
        <v>1060</v>
      </c>
      <c r="E160" t="s">
        <v>32</v>
      </c>
      <c r="F160" t="s">
        <v>14</v>
      </c>
      <c r="G160" s="1">
        <v>29600</v>
      </c>
      <c r="H160" s="3" t="s">
        <v>44</v>
      </c>
      <c r="I160" s="3">
        <v>21</v>
      </c>
      <c r="J160" t="s">
        <v>104</v>
      </c>
      <c r="K160" s="3" t="s">
        <v>1061</v>
      </c>
      <c r="L160" s="3" t="s">
        <v>1061</v>
      </c>
      <c r="M160" s="3">
        <v>16.463999999999999</v>
      </c>
      <c r="N160" s="3" t="s">
        <v>1062</v>
      </c>
      <c r="O160" s="3" t="s">
        <v>1063</v>
      </c>
      <c r="P160" t="s">
        <v>106</v>
      </c>
      <c r="Q160">
        <v>10123310222</v>
      </c>
      <c r="R160" t="s">
        <v>17</v>
      </c>
      <c r="S160" s="3">
        <v>48</v>
      </c>
      <c r="T160" s="3">
        <f>VLOOKUP(I160,Pti_T3R!A:B,2,FALSE)</f>
        <v>231.00000000000003</v>
      </c>
      <c r="U160" s="3">
        <f>VLOOKUP(I160,Pti_Coppa_Toscana!A:B,2,FALSE)</f>
        <v>310</v>
      </c>
    </row>
    <row r="161" spans="1:21" ht="15" customHeight="1" x14ac:dyDescent="0.25">
      <c r="A161" t="str">
        <f t="shared" si="2"/>
        <v>STEFANACCIPAOLO29075</v>
      </c>
      <c r="B161" s="3">
        <v>160</v>
      </c>
      <c r="C161" s="3">
        <v>2038</v>
      </c>
      <c r="D161" t="s">
        <v>1064</v>
      </c>
      <c r="E161" t="s">
        <v>161</v>
      </c>
      <c r="F161" t="s">
        <v>14</v>
      </c>
      <c r="G161" s="1">
        <v>29075</v>
      </c>
      <c r="H161" s="3" t="s">
        <v>44</v>
      </c>
      <c r="I161" s="3">
        <v>22</v>
      </c>
      <c r="J161" t="s">
        <v>1065</v>
      </c>
      <c r="K161" s="3" t="s">
        <v>1066</v>
      </c>
      <c r="L161" s="3" t="s">
        <v>1066</v>
      </c>
      <c r="M161" s="3">
        <v>16.463000000000001</v>
      </c>
      <c r="N161" s="3" t="s">
        <v>1062</v>
      </c>
      <c r="O161" s="3">
        <v>230643314</v>
      </c>
      <c r="P161" t="s">
        <v>1067</v>
      </c>
      <c r="Q161" t="s">
        <v>16</v>
      </c>
      <c r="R161" t="s">
        <v>17</v>
      </c>
      <c r="S161" s="3">
        <v>48</v>
      </c>
      <c r="T161" s="3">
        <f>VLOOKUP(I161,Pti_T3R!A:B,2,FALSE)</f>
        <v>220.00000000000003</v>
      </c>
      <c r="U161" s="3">
        <f>VLOOKUP(I161,Pti_Coppa_Toscana!A:B,2,FALSE)</f>
        <v>300</v>
      </c>
    </row>
    <row r="162" spans="1:21" ht="15" customHeight="1" x14ac:dyDescent="0.25">
      <c r="A162" t="str">
        <f t="shared" si="2"/>
        <v>RICCIONIMASSIMO25784</v>
      </c>
      <c r="B162" s="3">
        <v>161</v>
      </c>
      <c r="C162" s="3">
        <v>562</v>
      </c>
      <c r="D162" t="s">
        <v>1068</v>
      </c>
      <c r="E162" t="s">
        <v>87</v>
      </c>
      <c r="F162" t="s">
        <v>14</v>
      </c>
      <c r="G162" s="1">
        <v>25784</v>
      </c>
      <c r="H162" s="3" t="s">
        <v>46</v>
      </c>
      <c r="I162" s="3">
        <v>25</v>
      </c>
      <c r="J162" t="s">
        <v>234</v>
      </c>
      <c r="K162" s="3" t="s">
        <v>1069</v>
      </c>
      <c r="L162" s="3" t="s">
        <v>1069</v>
      </c>
      <c r="M162" s="3">
        <v>16.46</v>
      </c>
      <c r="N162" s="3" t="s">
        <v>1070</v>
      </c>
      <c r="O162" s="3" t="s">
        <v>1071</v>
      </c>
      <c r="P162" t="s">
        <v>235</v>
      </c>
      <c r="Q162">
        <v>10028926996</v>
      </c>
      <c r="R162" t="s">
        <v>17</v>
      </c>
      <c r="S162" s="3">
        <v>48</v>
      </c>
      <c r="T162" s="3">
        <f>VLOOKUP(I162,Pti_T3R!A:B,2,FALSE)</f>
        <v>187.00000000000003</v>
      </c>
      <c r="U162" s="3">
        <f>VLOOKUP(I162,Pti_Coppa_Toscana!A:B,2,FALSE)</f>
        <v>270</v>
      </c>
    </row>
    <row r="163" spans="1:21" ht="15" customHeight="1" x14ac:dyDescent="0.25">
      <c r="A163" t="str">
        <f t="shared" si="2"/>
        <v>CARDINALIFRANCESCO31474</v>
      </c>
      <c r="B163" s="3">
        <v>162</v>
      </c>
      <c r="C163" s="3">
        <v>2208</v>
      </c>
      <c r="D163" t="s">
        <v>1072</v>
      </c>
      <c r="E163" t="s">
        <v>43</v>
      </c>
      <c r="F163" t="s">
        <v>14</v>
      </c>
      <c r="G163" s="1">
        <v>31474</v>
      </c>
      <c r="H163" s="3" t="s">
        <v>49</v>
      </c>
      <c r="I163" s="3">
        <v>24</v>
      </c>
      <c r="J163" t="s">
        <v>586</v>
      </c>
      <c r="K163" s="3" t="s">
        <v>1073</v>
      </c>
      <c r="L163" s="3" t="s">
        <v>1073</v>
      </c>
      <c r="M163" s="3">
        <v>16.456</v>
      </c>
      <c r="N163" s="3" t="s">
        <v>1074</v>
      </c>
      <c r="O163" s="3" t="s">
        <v>1075</v>
      </c>
      <c r="P163" t="s">
        <v>590</v>
      </c>
      <c r="Q163">
        <v>10029691276</v>
      </c>
      <c r="R163" t="s">
        <v>17</v>
      </c>
      <c r="S163" s="3">
        <v>48</v>
      </c>
      <c r="T163" s="3">
        <f>VLOOKUP(I163,Pti_T3R!A:B,2,FALSE)</f>
        <v>198.00000000000003</v>
      </c>
      <c r="U163" s="3">
        <f>VLOOKUP(I163,Pti_Coppa_Toscana!A:B,2,FALSE)</f>
        <v>280</v>
      </c>
    </row>
    <row r="164" spans="1:21" ht="15" customHeight="1" x14ac:dyDescent="0.25">
      <c r="A164" t="str">
        <f t="shared" si="2"/>
        <v>ROSIGNOLICESARE28662</v>
      </c>
      <c r="B164" s="3">
        <v>163</v>
      </c>
      <c r="C164" s="3">
        <v>292</v>
      </c>
      <c r="D164" t="s">
        <v>1076</v>
      </c>
      <c r="E164" t="s">
        <v>133</v>
      </c>
      <c r="F164" t="s">
        <v>14</v>
      </c>
      <c r="G164" s="1">
        <v>28662</v>
      </c>
      <c r="H164" s="3" t="s">
        <v>61</v>
      </c>
      <c r="I164" s="3">
        <v>21</v>
      </c>
      <c r="J164" t="s">
        <v>196</v>
      </c>
      <c r="K164" s="3" t="s">
        <v>1077</v>
      </c>
      <c r="L164" s="3" t="s">
        <v>1077</v>
      </c>
      <c r="M164" s="3">
        <v>16.428999999999998</v>
      </c>
      <c r="N164" s="3" t="s">
        <v>1078</v>
      </c>
      <c r="O164" s="3">
        <v>230722269</v>
      </c>
      <c r="P164" t="s">
        <v>493</v>
      </c>
      <c r="Q164" t="s">
        <v>16</v>
      </c>
      <c r="R164" t="s">
        <v>17</v>
      </c>
      <c r="S164" s="3">
        <v>48</v>
      </c>
      <c r="T164" s="3">
        <f>VLOOKUP(I164,Pti_T3R!A:B,2,FALSE)</f>
        <v>231.00000000000003</v>
      </c>
      <c r="U164" s="3">
        <f>VLOOKUP(I164,Pti_Coppa_Toscana!A:B,2,FALSE)</f>
        <v>310</v>
      </c>
    </row>
    <row r="165" spans="1:21" ht="15" customHeight="1" x14ac:dyDescent="0.25">
      <c r="A165" t="str">
        <f t="shared" si="2"/>
        <v>GREGORIDANIELE26557</v>
      </c>
      <c r="B165" s="3">
        <v>164</v>
      </c>
      <c r="C165" s="3">
        <v>2098</v>
      </c>
      <c r="D165" t="s">
        <v>1079</v>
      </c>
      <c r="E165" t="s">
        <v>48</v>
      </c>
      <c r="F165" t="s">
        <v>14</v>
      </c>
      <c r="G165" s="1">
        <v>26557</v>
      </c>
      <c r="H165" s="3" t="s">
        <v>46</v>
      </c>
      <c r="I165" s="3">
        <v>26</v>
      </c>
      <c r="J165" t="s">
        <v>1080</v>
      </c>
      <c r="K165" s="3" t="s">
        <v>1081</v>
      </c>
      <c r="L165" s="3" t="s">
        <v>1081</v>
      </c>
      <c r="M165" s="3">
        <v>16.396999999999998</v>
      </c>
      <c r="N165" s="3" t="s">
        <v>1082</v>
      </c>
      <c r="O165" s="3">
        <v>7914623</v>
      </c>
      <c r="P165" t="s">
        <v>1083</v>
      </c>
      <c r="R165" t="s">
        <v>17</v>
      </c>
      <c r="S165" s="3">
        <v>48</v>
      </c>
      <c r="T165" s="3">
        <f>VLOOKUP(I165,Pti_T3R!A:B,2,FALSE)</f>
        <v>176</v>
      </c>
      <c r="U165" s="3">
        <f>VLOOKUP(I165,Pti_Coppa_Toscana!A:B,2,FALSE)</f>
        <v>260</v>
      </c>
    </row>
    <row r="166" spans="1:21" ht="15" customHeight="1" x14ac:dyDescent="0.25">
      <c r="A166" t="str">
        <f t="shared" si="2"/>
        <v>MONACIANDREA26238</v>
      </c>
      <c r="B166" s="3">
        <v>165</v>
      </c>
      <c r="C166" s="3">
        <v>2281</v>
      </c>
      <c r="D166" t="s">
        <v>1084</v>
      </c>
      <c r="E166" t="s">
        <v>18</v>
      </c>
      <c r="F166" t="s">
        <v>14</v>
      </c>
      <c r="G166" s="1">
        <v>26238</v>
      </c>
      <c r="H166" s="3" t="s">
        <v>46</v>
      </c>
      <c r="I166" s="3">
        <v>27</v>
      </c>
      <c r="J166" t="s">
        <v>1085</v>
      </c>
      <c r="K166" s="3" t="s">
        <v>1086</v>
      </c>
      <c r="L166" s="3" t="s">
        <v>1087</v>
      </c>
      <c r="M166" s="3">
        <v>16.396000000000001</v>
      </c>
      <c r="N166" s="3" t="s">
        <v>1088</v>
      </c>
      <c r="O166" s="3">
        <v>230437598</v>
      </c>
      <c r="P166" t="s">
        <v>1089</v>
      </c>
      <c r="Q166" t="s">
        <v>16</v>
      </c>
      <c r="R166" t="s">
        <v>17</v>
      </c>
      <c r="S166" s="3">
        <v>48</v>
      </c>
      <c r="T166" s="3">
        <f>VLOOKUP(I166,Pti_T3R!A:B,2,FALSE)</f>
        <v>165</v>
      </c>
      <c r="U166" s="3">
        <f>VLOOKUP(I166,Pti_Coppa_Toscana!A:B,2,FALSE)</f>
        <v>250</v>
      </c>
    </row>
    <row r="167" spans="1:21" ht="15" customHeight="1" x14ac:dyDescent="0.25">
      <c r="A167" t="str">
        <f t="shared" si="2"/>
        <v>PELISTEFANO33149</v>
      </c>
      <c r="B167" s="3">
        <v>166</v>
      </c>
      <c r="C167" s="3">
        <v>848</v>
      </c>
      <c r="D167" t="s">
        <v>1090</v>
      </c>
      <c r="E167" t="s">
        <v>21</v>
      </c>
      <c r="F167" t="s">
        <v>14</v>
      </c>
      <c r="G167" s="1">
        <v>33149</v>
      </c>
      <c r="H167" s="3" t="s">
        <v>29</v>
      </c>
      <c r="I167" s="3">
        <v>22</v>
      </c>
      <c r="J167" t="s">
        <v>231</v>
      </c>
      <c r="K167" s="3" t="s">
        <v>1091</v>
      </c>
      <c r="L167" s="3" t="s">
        <v>1092</v>
      </c>
      <c r="M167" s="3">
        <v>16.349</v>
      </c>
      <c r="N167" s="3" t="s">
        <v>1093</v>
      </c>
      <c r="O167" s="3">
        <v>230752386</v>
      </c>
      <c r="P167" t="s">
        <v>232</v>
      </c>
      <c r="Q167" t="s">
        <v>16</v>
      </c>
      <c r="R167" t="s">
        <v>17</v>
      </c>
      <c r="S167" s="3">
        <v>48</v>
      </c>
      <c r="T167" s="3">
        <f>VLOOKUP(I167,Pti_T3R!A:B,2,FALSE)</f>
        <v>220.00000000000003</v>
      </c>
      <c r="U167" s="3">
        <f>VLOOKUP(I167,Pti_Coppa_Toscana!A:B,2,FALSE)</f>
        <v>300</v>
      </c>
    </row>
    <row r="168" spans="1:21" ht="15" customHeight="1" x14ac:dyDescent="0.25">
      <c r="A168" t="str">
        <f t="shared" si="2"/>
        <v>SAMPAOLOANDREA30081</v>
      </c>
      <c r="B168" s="3">
        <v>167</v>
      </c>
      <c r="C168" s="3">
        <v>352</v>
      </c>
      <c r="D168" t="s">
        <v>438</v>
      </c>
      <c r="E168" t="s">
        <v>18</v>
      </c>
      <c r="F168" t="s">
        <v>14</v>
      </c>
      <c r="G168" s="1">
        <v>30081</v>
      </c>
      <c r="H168" s="3" t="s">
        <v>44</v>
      </c>
      <c r="I168" s="3">
        <v>23</v>
      </c>
      <c r="J168" t="s">
        <v>104</v>
      </c>
      <c r="K168" s="3" t="s">
        <v>1094</v>
      </c>
      <c r="L168" s="3" t="s">
        <v>1094</v>
      </c>
      <c r="M168" s="3">
        <v>16.347000000000001</v>
      </c>
      <c r="N168" s="3" t="s">
        <v>1095</v>
      </c>
      <c r="O168" s="3" t="s">
        <v>223</v>
      </c>
      <c r="P168" t="s">
        <v>106</v>
      </c>
      <c r="Q168">
        <v>10123922332</v>
      </c>
      <c r="R168" t="s">
        <v>17</v>
      </c>
      <c r="S168" s="3">
        <v>48</v>
      </c>
      <c r="T168" s="3">
        <f>VLOOKUP(I168,Pti_T3R!A:B,2,FALSE)</f>
        <v>209.00000000000003</v>
      </c>
      <c r="U168" s="3">
        <f>VLOOKUP(I168,Pti_Coppa_Toscana!A:B,2,FALSE)</f>
        <v>290</v>
      </c>
    </row>
    <row r="169" spans="1:21" ht="15" customHeight="1" x14ac:dyDescent="0.25">
      <c r="A169" t="str">
        <f t="shared" si="2"/>
        <v>ZAMPOLLIFRANCESCO33883</v>
      </c>
      <c r="B169" s="3">
        <v>168</v>
      </c>
      <c r="C169" s="3">
        <v>824</v>
      </c>
      <c r="D169" t="s">
        <v>1096</v>
      </c>
      <c r="E169" t="s">
        <v>43</v>
      </c>
      <c r="F169" t="s">
        <v>14</v>
      </c>
      <c r="G169" s="1">
        <v>33883</v>
      </c>
      <c r="H169" s="3" t="s">
        <v>29</v>
      </c>
      <c r="I169" s="3">
        <v>23</v>
      </c>
      <c r="J169" t="s">
        <v>735</v>
      </c>
      <c r="K169" s="3" t="s">
        <v>1097</v>
      </c>
      <c r="L169" s="3" t="s">
        <v>1098</v>
      </c>
      <c r="M169" s="3">
        <v>16.297999999999998</v>
      </c>
      <c r="N169" s="3" t="s">
        <v>1099</v>
      </c>
      <c r="O169" s="3">
        <v>7987084</v>
      </c>
      <c r="P169" t="s">
        <v>1100</v>
      </c>
      <c r="R169" t="s">
        <v>17</v>
      </c>
      <c r="S169" s="3">
        <v>48</v>
      </c>
      <c r="T169" s="3">
        <f>VLOOKUP(I169,Pti_T3R!A:B,2,FALSE)</f>
        <v>209.00000000000003</v>
      </c>
      <c r="U169" s="3">
        <f>VLOOKUP(I169,Pti_Coppa_Toscana!A:B,2,FALSE)</f>
        <v>290</v>
      </c>
    </row>
    <row r="170" spans="1:21" ht="15" customHeight="1" x14ac:dyDescent="0.25">
      <c r="A170" t="str">
        <f t="shared" si="2"/>
        <v>CASADEICRISTIANO30833</v>
      </c>
      <c r="B170" s="3">
        <v>169</v>
      </c>
      <c r="C170" s="3">
        <v>381</v>
      </c>
      <c r="D170" t="s">
        <v>248</v>
      </c>
      <c r="E170" t="s">
        <v>77</v>
      </c>
      <c r="F170" t="s">
        <v>14</v>
      </c>
      <c r="G170" s="1">
        <v>30833</v>
      </c>
      <c r="H170" s="3" t="s">
        <v>49</v>
      </c>
      <c r="I170" s="3">
        <v>25</v>
      </c>
      <c r="J170" t="s">
        <v>69</v>
      </c>
      <c r="K170" s="3" t="s">
        <v>1101</v>
      </c>
      <c r="L170" s="3" t="s">
        <v>1101</v>
      </c>
      <c r="M170" s="3">
        <v>16.295999999999999</v>
      </c>
      <c r="N170" s="3" t="s">
        <v>1102</v>
      </c>
      <c r="O170" s="3" t="s">
        <v>249</v>
      </c>
      <c r="P170" t="s">
        <v>71</v>
      </c>
      <c r="Q170">
        <v>10124071266</v>
      </c>
      <c r="R170" t="s">
        <v>17</v>
      </c>
      <c r="S170" s="3">
        <v>48</v>
      </c>
      <c r="T170" s="3">
        <f>VLOOKUP(I170,Pti_T3R!A:B,2,FALSE)</f>
        <v>187.00000000000003</v>
      </c>
      <c r="U170" s="3">
        <f>VLOOKUP(I170,Pti_Coppa_Toscana!A:B,2,FALSE)</f>
        <v>270</v>
      </c>
    </row>
    <row r="171" spans="1:21" ht="15" customHeight="1" x14ac:dyDescent="0.25">
      <c r="A171" t="str">
        <f t="shared" si="2"/>
        <v>BALDASSARRIRICCARDO29054</v>
      </c>
      <c r="B171" s="3">
        <v>170</v>
      </c>
      <c r="C171" s="3">
        <v>2282</v>
      </c>
      <c r="D171" t="s">
        <v>122</v>
      </c>
      <c r="E171" t="s">
        <v>20</v>
      </c>
      <c r="F171" t="s">
        <v>14</v>
      </c>
      <c r="G171" s="1">
        <v>29054</v>
      </c>
      <c r="H171" s="3" t="s">
        <v>44</v>
      </c>
      <c r="I171" s="3">
        <v>24</v>
      </c>
      <c r="J171" t="s">
        <v>832</v>
      </c>
      <c r="K171" s="3" t="s">
        <v>1103</v>
      </c>
      <c r="L171" s="3" t="s">
        <v>1103</v>
      </c>
      <c r="M171" s="3">
        <v>16.286999999999999</v>
      </c>
      <c r="N171" s="3" t="s">
        <v>1104</v>
      </c>
      <c r="O171" s="3" t="s">
        <v>1105</v>
      </c>
      <c r="P171" t="s">
        <v>836</v>
      </c>
      <c r="Q171">
        <v>10029020865</v>
      </c>
      <c r="R171" t="s">
        <v>17</v>
      </c>
      <c r="S171" s="3">
        <v>48</v>
      </c>
      <c r="T171" s="3">
        <f>VLOOKUP(I171,Pti_T3R!A:B,2,FALSE)</f>
        <v>198.00000000000003</v>
      </c>
      <c r="U171" s="3">
        <f>VLOOKUP(I171,Pti_Coppa_Toscana!A:B,2,FALSE)</f>
        <v>280</v>
      </c>
    </row>
    <row r="172" spans="1:21" ht="15" customHeight="1" x14ac:dyDescent="0.25">
      <c r="A172" t="str">
        <f t="shared" si="2"/>
        <v>BASTARIMICHELE33810</v>
      </c>
      <c r="B172" s="3">
        <v>171</v>
      </c>
      <c r="C172" s="3">
        <v>542</v>
      </c>
      <c r="D172" t="s">
        <v>244</v>
      </c>
      <c r="E172" t="s">
        <v>147</v>
      </c>
      <c r="F172" t="s">
        <v>14</v>
      </c>
      <c r="G172" s="1">
        <v>33810</v>
      </c>
      <c r="H172" s="3" t="s">
        <v>29</v>
      </c>
      <c r="I172" s="3">
        <v>24</v>
      </c>
      <c r="J172" t="s">
        <v>128</v>
      </c>
      <c r="K172" s="3" t="s">
        <v>1106</v>
      </c>
      <c r="L172" s="3" t="s">
        <v>1106</v>
      </c>
      <c r="M172" s="3">
        <v>16.276</v>
      </c>
      <c r="N172" s="3" t="s">
        <v>1107</v>
      </c>
      <c r="O172" s="3" t="s">
        <v>245</v>
      </c>
      <c r="P172" t="s">
        <v>129</v>
      </c>
      <c r="Q172">
        <v>10105042900</v>
      </c>
      <c r="R172" t="s">
        <v>17</v>
      </c>
      <c r="S172" s="3">
        <v>48</v>
      </c>
      <c r="T172" s="3">
        <f>VLOOKUP(I172,Pti_T3R!A:B,2,FALSE)</f>
        <v>198.00000000000003</v>
      </c>
      <c r="U172" s="3">
        <f>VLOOKUP(I172,Pti_Coppa_Toscana!A:B,2,FALSE)</f>
        <v>280</v>
      </c>
    </row>
    <row r="173" spans="1:21" ht="15" customHeight="1" x14ac:dyDescent="0.25">
      <c r="A173" t="str">
        <f t="shared" si="2"/>
        <v>PRATIPAOLO31232</v>
      </c>
      <c r="B173" s="3">
        <v>172</v>
      </c>
      <c r="C173" s="3">
        <v>825</v>
      </c>
      <c r="D173" t="s">
        <v>1108</v>
      </c>
      <c r="E173" t="s">
        <v>161</v>
      </c>
      <c r="F173" t="s">
        <v>14</v>
      </c>
      <c r="G173" s="1">
        <v>31232</v>
      </c>
      <c r="H173" s="3" t="s">
        <v>49</v>
      </c>
      <c r="I173" s="3">
        <v>26</v>
      </c>
      <c r="J173" t="s">
        <v>175</v>
      </c>
      <c r="K173" s="3" t="s">
        <v>1109</v>
      </c>
      <c r="L173" s="3" t="s">
        <v>1110</v>
      </c>
      <c r="M173" s="3">
        <v>16.247</v>
      </c>
      <c r="N173" s="3" t="s">
        <v>1111</v>
      </c>
      <c r="O173" s="3" t="s">
        <v>1112</v>
      </c>
      <c r="P173" t="s">
        <v>176</v>
      </c>
      <c r="Q173">
        <v>10126739473</v>
      </c>
      <c r="R173" t="s">
        <v>17</v>
      </c>
      <c r="S173" s="3">
        <v>48</v>
      </c>
      <c r="T173" s="3">
        <f>VLOOKUP(I173,Pti_T3R!A:B,2,FALSE)</f>
        <v>176</v>
      </c>
      <c r="U173" s="3">
        <f>VLOOKUP(I173,Pti_Coppa_Toscana!A:B,2,FALSE)</f>
        <v>260</v>
      </c>
    </row>
    <row r="174" spans="1:21" ht="15" customHeight="1" x14ac:dyDescent="0.25">
      <c r="A174" t="str">
        <f t="shared" si="2"/>
        <v>CECCARELLIMATTEO29165</v>
      </c>
      <c r="B174" s="3">
        <v>173</v>
      </c>
      <c r="C174" s="3">
        <v>2049</v>
      </c>
      <c r="D174" t="s">
        <v>1113</v>
      </c>
      <c r="E174" t="s">
        <v>36</v>
      </c>
      <c r="F174" t="s">
        <v>14</v>
      </c>
      <c r="G174" s="1">
        <v>29165</v>
      </c>
      <c r="H174" s="3" t="s">
        <v>44</v>
      </c>
      <c r="I174" s="3">
        <v>25</v>
      </c>
      <c r="J174" t="s">
        <v>1114</v>
      </c>
      <c r="K174" s="3" t="s">
        <v>1115</v>
      </c>
      <c r="L174" s="3" t="s">
        <v>1115</v>
      </c>
      <c r="M174" s="3">
        <v>16.181000000000001</v>
      </c>
      <c r="N174" s="3" t="s">
        <v>1116</v>
      </c>
      <c r="O174" s="3">
        <v>230666278</v>
      </c>
      <c r="P174" t="s">
        <v>1117</v>
      </c>
      <c r="Q174" t="s">
        <v>16</v>
      </c>
      <c r="R174" t="s">
        <v>17</v>
      </c>
      <c r="S174" s="3">
        <v>48</v>
      </c>
      <c r="T174" s="3">
        <f>VLOOKUP(I174,Pti_T3R!A:B,2,FALSE)</f>
        <v>187.00000000000003</v>
      </c>
      <c r="U174" s="3">
        <f>VLOOKUP(I174,Pti_Coppa_Toscana!A:B,2,FALSE)</f>
        <v>270</v>
      </c>
    </row>
    <row r="175" spans="1:21" ht="15" customHeight="1" x14ac:dyDescent="0.25">
      <c r="A175" t="str">
        <f t="shared" si="2"/>
        <v>ROSSIROCCO37951</v>
      </c>
      <c r="B175" s="3">
        <v>174</v>
      </c>
      <c r="C175" s="3">
        <v>206</v>
      </c>
      <c r="D175" t="s">
        <v>72</v>
      </c>
      <c r="E175" t="s">
        <v>1118</v>
      </c>
      <c r="F175" t="s">
        <v>14</v>
      </c>
      <c r="G175" s="1">
        <v>37951</v>
      </c>
      <c r="H175" s="3" t="s">
        <v>37</v>
      </c>
      <c r="I175" s="3">
        <v>18</v>
      </c>
      <c r="J175" t="s">
        <v>62</v>
      </c>
      <c r="K175" s="3" t="s">
        <v>1119</v>
      </c>
      <c r="L175" s="3" t="s">
        <v>1119</v>
      </c>
      <c r="M175" s="3">
        <v>16.172999999999998</v>
      </c>
      <c r="N175" s="3" t="s">
        <v>1120</v>
      </c>
      <c r="O175" s="3" t="s">
        <v>1121</v>
      </c>
      <c r="P175" t="s">
        <v>64</v>
      </c>
      <c r="Q175">
        <v>10082972063</v>
      </c>
      <c r="R175" t="s">
        <v>17</v>
      </c>
      <c r="S175" s="3">
        <v>48</v>
      </c>
      <c r="T175" s="3">
        <f>VLOOKUP(I175,Pti_T3R!A:B,2,FALSE)</f>
        <v>286</v>
      </c>
      <c r="U175" s="3">
        <f>VLOOKUP(I175,Pti_Coppa_Toscana!A:B,2,FALSE)</f>
        <v>360</v>
      </c>
    </row>
    <row r="176" spans="1:21" ht="15" customHeight="1" x14ac:dyDescent="0.25">
      <c r="A176" t="str">
        <f t="shared" si="2"/>
        <v>BISTONDIGIOVANNI28316</v>
      </c>
      <c r="B176" s="3">
        <v>175</v>
      </c>
      <c r="C176" s="3">
        <v>2267</v>
      </c>
      <c r="D176" t="s">
        <v>1122</v>
      </c>
      <c r="E176" t="s">
        <v>237</v>
      </c>
      <c r="F176" t="s">
        <v>14</v>
      </c>
      <c r="G176" s="1">
        <v>28316</v>
      </c>
      <c r="H176" s="3" t="s">
        <v>61</v>
      </c>
      <c r="I176" s="3">
        <v>22</v>
      </c>
      <c r="J176" t="s">
        <v>383</v>
      </c>
      <c r="K176" s="3" t="s">
        <v>1123</v>
      </c>
      <c r="L176" s="3" t="s">
        <v>1123</v>
      </c>
      <c r="M176" s="3">
        <v>16.164999999999999</v>
      </c>
      <c r="N176" s="3" t="s">
        <v>1124</v>
      </c>
      <c r="O176" s="3">
        <v>10008656</v>
      </c>
      <c r="P176">
        <v>109769</v>
      </c>
      <c r="R176" t="s">
        <v>17</v>
      </c>
      <c r="S176" s="3">
        <v>48</v>
      </c>
      <c r="T176" s="3">
        <f>VLOOKUP(I176,Pti_T3R!A:B,2,FALSE)</f>
        <v>220.00000000000003</v>
      </c>
      <c r="U176" s="3">
        <f>VLOOKUP(I176,Pti_Coppa_Toscana!A:B,2,FALSE)</f>
        <v>300</v>
      </c>
    </row>
    <row r="177" spans="1:21" ht="15" customHeight="1" x14ac:dyDescent="0.25">
      <c r="A177" t="str">
        <f t="shared" si="2"/>
        <v>STEFANELLIDANIELA28391</v>
      </c>
      <c r="B177" s="3">
        <v>176</v>
      </c>
      <c r="C177" s="3">
        <v>275</v>
      </c>
      <c r="D177" t="s">
        <v>348</v>
      </c>
      <c r="E177" t="s">
        <v>349</v>
      </c>
      <c r="F177" t="s">
        <v>180</v>
      </c>
      <c r="G177" s="1">
        <v>28391</v>
      </c>
      <c r="H177" s="3" t="s">
        <v>230</v>
      </c>
      <c r="I177" s="3">
        <v>1</v>
      </c>
      <c r="J177" t="s">
        <v>40</v>
      </c>
      <c r="K177" s="3" t="s">
        <v>1125</v>
      </c>
      <c r="L177" s="3" t="s">
        <v>1125</v>
      </c>
      <c r="M177" s="3">
        <v>16.164000000000001</v>
      </c>
      <c r="N177" s="3" t="s">
        <v>431</v>
      </c>
      <c r="O177" s="3" t="s">
        <v>350</v>
      </c>
      <c r="P177" t="s">
        <v>41</v>
      </c>
      <c r="Q177">
        <v>10029179806</v>
      </c>
      <c r="R177" t="s">
        <v>17</v>
      </c>
      <c r="S177" s="3">
        <v>48</v>
      </c>
      <c r="T177" s="3">
        <f>VLOOKUP(I177,Pti_T3R!A:B,2,FALSE)</f>
        <v>880.00000000000011</v>
      </c>
      <c r="U177" s="3">
        <f>VLOOKUP(I177,Pti_Coppa_Toscana!A:B,2,FALSE)</f>
        <v>900</v>
      </c>
    </row>
    <row r="178" spans="1:21" ht="15" customHeight="1" x14ac:dyDescent="0.25">
      <c r="A178" t="str">
        <f t="shared" si="2"/>
        <v>MARIANILUCA25296</v>
      </c>
      <c r="B178" s="3">
        <v>177</v>
      </c>
      <c r="C178" s="3">
        <v>293</v>
      </c>
      <c r="D178" t="s">
        <v>189</v>
      </c>
      <c r="E178" t="s">
        <v>51</v>
      </c>
      <c r="F178" t="s">
        <v>14</v>
      </c>
      <c r="G178" s="1">
        <v>25296</v>
      </c>
      <c r="H178" s="3" t="s">
        <v>46</v>
      </c>
      <c r="I178" s="3">
        <v>28</v>
      </c>
      <c r="J178" t="s">
        <v>352</v>
      </c>
      <c r="K178" s="3" t="s">
        <v>1126</v>
      </c>
      <c r="L178" s="3" t="s">
        <v>1126</v>
      </c>
      <c r="M178" s="3">
        <v>16.158000000000001</v>
      </c>
      <c r="N178" s="3" t="s">
        <v>1127</v>
      </c>
      <c r="O178" s="3" t="s">
        <v>351</v>
      </c>
      <c r="P178" t="s">
        <v>353</v>
      </c>
      <c r="Q178">
        <v>10029306512</v>
      </c>
      <c r="R178" t="s">
        <v>17</v>
      </c>
      <c r="S178" s="3">
        <v>48</v>
      </c>
      <c r="T178" s="3">
        <f>VLOOKUP(I178,Pti_T3R!A:B,2,FALSE)</f>
        <v>154</v>
      </c>
      <c r="U178" s="3">
        <f>VLOOKUP(I178,Pti_Coppa_Toscana!A:B,2,FALSE)</f>
        <v>240</v>
      </c>
    </row>
    <row r="179" spans="1:21" ht="15" customHeight="1" x14ac:dyDescent="0.25">
      <c r="A179" t="str">
        <f t="shared" si="2"/>
        <v>BETTINIFEDERICO28691</v>
      </c>
      <c r="B179" s="3">
        <v>178</v>
      </c>
      <c r="C179" s="3">
        <v>311</v>
      </c>
      <c r="D179" t="s">
        <v>1128</v>
      </c>
      <c r="E179" t="s">
        <v>57</v>
      </c>
      <c r="F179" t="s">
        <v>14</v>
      </c>
      <c r="G179" s="1">
        <v>28691</v>
      </c>
      <c r="H179" s="3" t="s">
        <v>61</v>
      </c>
      <c r="I179" s="3">
        <v>23</v>
      </c>
      <c r="J179" t="s">
        <v>175</v>
      </c>
      <c r="K179" s="3" t="s">
        <v>1129</v>
      </c>
      <c r="L179" s="3" t="s">
        <v>1129</v>
      </c>
      <c r="M179" s="3">
        <v>16.143999999999998</v>
      </c>
      <c r="N179" s="3" t="s">
        <v>1130</v>
      </c>
      <c r="O179" s="3" t="s">
        <v>1131</v>
      </c>
      <c r="P179" t="s">
        <v>176</v>
      </c>
      <c r="Q179">
        <v>10029339349</v>
      </c>
      <c r="R179" t="s">
        <v>17</v>
      </c>
      <c r="S179" s="3">
        <v>48</v>
      </c>
      <c r="T179" s="3">
        <f>VLOOKUP(I179,Pti_T3R!A:B,2,FALSE)</f>
        <v>209.00000000000003</v>
      </c>
      <c r="U179" s="3">
        <f>VLOOKUP(I179,Pti_Coppa_Toscana!A:B,2,FALSE)</f>
        <v>290</v>
      </c>
    </row>
    <row r="180" spans="1:21" ht="15" customHeight="1" x14ac:dyDescent="0.25">
      <c r="A180" t="str">
        <f t="shared" si="2"/>
        <v>LAMIALESSIO30929</v>
      </c>
      <c r="B180" s="3">
        <v>179</v>
      </c>
      <c r="C180" s="3">
        <v>2230</v>
      </c>
      <c r="D180" t="s">
        <v>1132</v>
      </c>
      <c r="E180" t="s">
        <v>25</v>
      </c>
      <c r="F180" t="s">
        <v>14</v>
      </c>
      <c r="G180" s="1">
        <v>30929</v>
      </c>
      <c r="H180" s="3" t="s">
        <v>49</v>
      </c>
      <c r="I180" s="3">
        <v>27</v>
      </c>
      <c r="J180" t="s">
        <v>1133</v>
      </c>
      <c r="K180" s="3" t="s">
        <v>1134</v>
      </c>
      <c r="L180" s="3" t="s">
        <v>1134</v>
      </c>
      <c r="M180" s="3">
        <v>16.137</v>
      </c>
      <c r="N180" s="3" t="s">
        <v>1135</v>
      </c>
      <c r="O180" s="3">
        <v>230115312</v>
      </c>
      <c r="P180" t="s">
        <v>1136</v>
      </c>
      <c r="Q180" t="s">
        <v>16</v>
      </c>
      <c r="R180" t="s">
        <v>17</v>
      </c>
      <c r="S180" s="3">
        <v>48</v>
      </c>
      <c r="T180" s="3">
        <f>VLOOKUP(I180,Pti_T3R!A:B,2,FALSE)</f>
        <v>165</v>
      </c>
      <c r="U180" s="3">
        <f>VLOOKUP(I180,Pti_Coppa_Toscana!A:B,2,FALSE)</f>
        <v>250</v>
      </c>
    </row>
    <row r="181" spans="1:21" ht="15" customHeight="1" x14ac:dyDescent="0.25">
      <c r="A181" t="str">
        <f t="shared" si="2"/>
        <v>CHIARINIFRANCESCO28802</v>
      </c>
      <c r="B181" s="3">
        <v>180</v>
      </c>
      <c r="C181" s="3">
        <v>183</v>
      </c>
      <c r="D181" t="s">
        <v>19</v>
      </c>
      <c r="E181" t="s">
        <v>43</v>
      </c>
      <c r="F181" t="s">
        <v>14</v>
      </c>
      <c r="G181" s="1">
        <v>28802</v>
      </c>
      <c r="H181" s="3" t="s">
        <v>61</v>
      </c>
      <c r="I181" s="3">
        <v>24</v>
      </c>
      <c r="J181" t="s">
        <v>545</v>
      </c>
      <c r="K181" s="3" t="s">
        <v>1137</v>
      </c>
      <c r="L181" s="3" t="s">
        <v>1137</v>
      </c>
      <c r="M181" s="3">
        <v>16.137</v>
      </c>
      <c r="N181" s="3" t="s">
        <v>1135</v>
      </c>
      <c r="O181" s="3" t="s">
        <v>1138</v>
      </c>
      <c r="P181" t="s">
        <v>549</v>
      </c>
      <c r="Q181">
        <v>10140288252</v>
      </c>
      <c r="R181" t="s">
        <v>17</v>
      </c>
      <c r="S181" s="3">
        <v>48</v>
      </c>
      <c r="T181" s="3">
        <f>VLOOKUP(I181,Pti_T3R!A:B,2,FALSE)</f>
        <v>198.00000000000003</v>
      </c>
      <c r="U181" s="3">
        <f>VLOOKUP(I181,Pti_Coppa_Toscana!A:B,2,FALSE)</f>
        <v>280</v>
      </c>
    </row>
    <row r="182" spans="1:21" ht="15" customHeight="1" x14ac:dyDescent="0.25">
      <c r="A182" t="str">
        <f t="shared" si="2"/>
        <v>MARIANIRAFFAELE28637</v>
      </c>
      <c r="B182" s="3">
        <v>181</v>
      </c>
      <c r="C182" s="3">
        <v>811</v>
      </c>
      <c r="D182" t="s">
        <v>189</v>
      </c>
      <c r="E182" t="s">
        <v>452</v>
      </c>
      <c r="F182" t="s">
        <v>14</v>
      </c>
      <c r="G182" s="1">
        <v>28637</v>
      </c>
      <c r="H182" s="3" t="s">
        <v>61</v>
      </c>
      <c r="I182" s="3">
        <v>25</v>
      </c>
      <c r="J182" t="s">
        <v>1139</v>
      </c>
      <c r="K182" s="3" t="s">
        <v>1140</v>
      </c>
      <c r="L182" s="3" t="s">
        <v>1141</v>
      </c>
      <c r="M182" s="3">
        <v>16.131</v>
      </c>
      <c r="N182" s="3" t="s">
        <v>1142</v>
      </c>
      <c r="O182" s="3">
        <v>230648740</v>
      </c>
      <c r="P182" t="s">
        <v>1143</v>
      </c>
      <c r="Q182" t="s">
        <v>16</v>
      </c>
      <c r="R182" t="s">
        <v>17</v>
      </c>
      <c r="S182" s="3">
        <v>48</v>
      </c>
      <c r="T182" s="3">
        <f>VLOOKUP(I182,Pti_T3R!A:B,2,FALSE)</f>
        <v>187.00000000000003</v>
      </c>
      <c r="U182" s="3">
        <f>VLOOKUP(I182,Pti_Coppa_Toscana!A:B,2,FALSE)</f>
        <v>270</v>
      </c>
    </row>
    <row r="183" spans="1:21" ht="15" customHeight="1" x14ac:dyDescent="0.25">
      <c r="A183" t="str">
        <f t="shared" si="2"/>
        <v>MANCINIGIACOMO27503</v>
      </c>
      <c r="B183" s="3">
        <v>182</v>
      </c>
      <c r="C183" s="3">
        <v>2142</v>
      </c>
      <c r="D183" t="s">
        <v>182</v>
      </c>
      <c r="E183" t="s">
        <v>102</v>
      </c>
      <c r="F183" t="s">
        <v>14</v>
      </c>
      <c r="G183" s="1">
        <v>27503</v>
      </c>
      <c r="H183" s="3" t="s">
        <v>61</v>
      </c>
      <c r="I183" s="3">
        <v>26</v>
      </c>
      <c r="J183" t="s">
        <v>407</v>
      </c>
      <c r="K183" s="3" t="s">
        <v>1144</v>
      </c>
      <c r="L183" s="3" t="s">
        <v>1144</v>
      </c>
      <c r="M183" s="3">
        <v>16.129000000000001</v>
      </c>
      <c r="N183" s="3" t="s">
        <v>1145</v>
      </c>
      <c r="O183" s="3" t="s">
        <v>1146</v>
      </c>
      <c r="P183" t="s">
        <v>409</v>
      </c>
      <c r="Q183">
        <v>10132513094</v>
      </c>
      <c r="R183" t="s">
        <v>17</v>
      </c>
      <c r="S183" s="3">
        <v>48</v>
      </c>
      <c r="T183" s="3">
        <f>VLOOKUP(I183,Pti_T3R!A:B,2,FALSE)</f>
        <v>176</v>
      </c>
      <c r="U183" s="3">
        <f>VLOOKUP(I183,Pti_Coppa_Toscana!A:B,2,FALSE)</f>
        <v>260</v>
      </c>
    </row>
    <row r="184" spans="1:21" ht="15" customHeight="1" x14ac:dyDescent="0.25">
      <c r="A184" t="str">
        <f t="shared" si="2"/>
        <v>ATZENISAMUELE33496</v>
      </c>
      <c r="B184" s="3">
        <v>183</v>
      </c>
      <c r="C184" s="3">
        <v>202</v>
      </c>
      <c r="D184" t="s">
        <v>1147</v>
      </c>
      <c r="E184" t="s">
        <v>215</v>
      </c>
      <c r="F184" t="s">
        <v>14</v>
      </c>
      <c r="G184" s="1">
        <v>33496</v>
      </c>
      <c r="H184" s="3" t="s">
        <v>29</v>
      </c>
      <c r="I184" s="3">
        <v>25</v>
      </c>
      <c r="J184" t="s">
        <v>1080</v>
      </c>
      <c r="K184" s="3" t="s">
        <v>1148</v>
      </c>
      <c r="L184" s="3" t="s">
        <v>1148</v>
      </c>
      <c r="M184" s="3">
        <v>16.126999999999999</v>
      </c>
      <c r="N184" s="3" t="s">
        <v>1149</v>
      </c>
      <c r="O184" s="3">
        <v>7952474</v>
      </c>
      <c r="P184" t="s">
        <v>1083</v>
      </c>
      <c r="R184" t="s">
        <v>17</v>
      </c>
      <c r="S184" s="3">
        <v>48</v>
      </c>
      <c r="T184" s="3">
        <f>VLOOKUP(I184,Pti_T3R!A:B,2,FALSE)</f>
        <v>187.00000000000003</v>
      </c>
      <c r="U184" s="3">
        <f>VLOOKUP(I184,Pti_Coppa_Toscana!A:B,2,FALSE)</f>
        <v>270</v>
      </c>
    </row>
    <row r="185" spans="1:21" ht="15" customHeight="1" x14ac:dyDescent="0.25">
      <c r="A185" t="str">
        <f t="shared" si="2"/>
        <v>FARSETTIANDREA25872</v>
      </c>
      <c r="B185" s="3">
        <v>184</v>
      </c>
      <c r="C185" s="3">
        <v>2052</v>
      </c>
      <c r="D185" t="s">
        <v>428</v>
      </c>
      <c r="E185" t="s">
        <v>18</v>
      </c>
      <c r="F185" t="s">
        <v>14</v>
      </c>
      <c r="G185" s="1">
        <v>25872</v>
      </c>
      <c r="H185" s="3" t="s">
        <v>46</v>
      </c>
      <c r="I185" s="3">
        <v>29</v>
      </c>
      <c r="J185" t="s">
        <v>429</v>
      </c>
      <c r="K185" s="3" t="s">
        <v>1150</v>
      </c>
      <c r="L185" s="3" t="s">
        <v>1150</v>
      </c>
      <c r="M185" s="3">
        <v>16.12</v>
      </c>
      <c r="N185" s="3" t="s">
        <v>1151</v>
      </c>
      <c r="O185" s="3">
        <v>230748797</v>
      </c>
      <c r="P185" t="s">
        <v>430</v>
      </c>
      <c r="Q185" t="s">
        <v>16</v>
      </c>
      <c r="R185" t="s">
        <v>17</v>
      </c>
      <c r="S185" s="3">
        <v>48</v>
      </c>
      <c r="T185" s="3">
        <f>VLOOKUP(I185,Pti_T3R!A:B,2,FALSE)</f>
        <v>143</v>
      </c>
      <c r="U185" s="3">
        <f>VLOOKUP(I185,Pti_Coppa_Toscana!A:B,2,FALSE)</f>
        <v>230</v>
      </c>
    </row>
    <row r="186" spans="1:21" ht="15" customHeight="1" x14ac:dyDescent="0.25">
      <c r="A186" t="str">
        <f t="shared" si="2"/>
        <v>ZOLIMARTINA33835</v>
      </c>
      <c r="B186" s="3">
        <v>185</v>
      </c>
      <c r="C186" s="3">
        <v>130</v>
      </c>
      <c r="D186" t="s">
        <v>255</v>
      </c>
      <c r="E186" t="s">
        <v>256</v>
      </c>
      <c r="F186" t="s">
        <v>180</v>
      </c>
      <c r="G186" s="1">
        <v>33835</v>
      </c>
      <c r="H186" s="3" t="s">
        <v>224</v>
      </c>
      <c r="I186" s="3">
        <v>1</v>
      </c>
      <c r="J186" t="s">
        <v>104</v>
      </c>
      <c r="K186" s="3" t="s">
        <v>1152</v>
      </c>
      <c r="L186" s="3" t="s">
        <v>1152</v>
      </c>
      <c r="M186" s="3">
        <v>16.085999999999999</v>
      </c>
      <c r="N186" s="3" t="s">
        <v>1153</v>
      </c>
      <c r="O186" s="3" t="s">
        <v>257</v>
      </c>
      <c r="P186" t="s">
        <v>106</v>
      </c>
      <c r="Q186">
        <v>10123409040</v>
      </c>
      <c r="R186" t="s">
        <v>17</v>
      </c>
      <c r="S186" s="3">
        <v>48</v>
      </c>
      <c r="T186" s="3">
        <f>VLOOKUP(I186,Pti_T3R!A:B,2,FALSE)</f>
        <v>880.00000000000011</v>
      </c>
      <c r="U186" s="3">
        <f>VLOOKUP(I186,Pti_Coppa_Toscana!A:B,2,FALSE)</f>
        <v>900</v>
      </c>
    </row>
    <row r="187" spans="1:21" ht="15" customHeight="1" x14ac:dyDescent="0.25">
      <c r="A187" t="str">
        <f t="shared" si="2"/>
        <v>BENVENUTIMATTEO27973</v>
      </c>
      <c r="B187" s="3">
        <v>186</v>
      </c>
      <c r="C187" s="3">
        <v>511</v>
      </c>
      <c r="D187" t="s">
        <v>168</v>
      </c>
      <c r="E187" t="s">
        <v>36</v>
      </c>
      <c r="F187" t="s">
        <v>14</v>
      </c>
      <c r="G187" s="1">
        <v>27973</v>
      </c>
      <c r="H187" s="3" t="s">
        <v>61</v>
      </c>
      <c r="I187" s="3">
        <v>27</v>
      </c>
      <c r="J187" t="s">
        <v>91</v>
      </c>
      <c r="K187" s="3" t="s">
        <v>1154</v>
      </c>
      <c r="L187" s="3" t="s">
        <v>1154</v>
      </c>
      <c r="M187" s="3">
        <v>16.047999999999998</v>
      </c>
      <c r="N187" s="3" t="s">
        <v>1155</v>
      </c>
      <c r="O187" s="3" t="s">
        <v>169</v>
      </c>
      <c r="P187" t="s">
        <v>92</v>
      </c>
      <c r="Q187">
        <v>10088171465</v>
      </c>
      <c r="R187" t="s">
        <v>17</v>
      </c>
      <c r="S187" s="3">
        <v>48</v>
      </c>
      <c r="T187" s="3">
        <f>VLOOKUP(I187,Pti_T3R!A:B,2,FALSE)</f>
        <v>165</v>
      </c>
      <c r="U187" s="3">
        <f>VLOOKUP(I187,Pti_Coppa_Toscana!A:B,2,FALSE)</f>
        <v>250</v>
      </c>
    </row>
    <row r="188" spans="1:21" ht="15" customHeight="1" x14ac:dyDescent="0.25">
      <c r="A188" t="str">
        <f t="shared" si="2"/>
        <v>NANNILUCA32201</v>
      </c>
      <c r="B188" s="3">
        <v>187</v>
      </c>
      <c r="C188" s="3">
        <v>439</v>
      </c>
      <c r="D188" t="s">
        <v>1156</v>
      </c>
      <c r="E188" t="s">
        <v>51</v>
      </c>
      <c r="F188" t="s">
        <v>14</v>
      </c>
      <c r="G188" s="1">
        <v>32201</v>
      </c>
      <c r="H188" s="3" t="s">
        <v>49</v>
      </c>
      <c r="I188" s="3">
        <v>28</v>
      </c>
      <c r="J188" t="s">
        <v>58</v>
      </c>
      <c r="K188" s="3" t="s">
        <v>1157</v>
      </c>
      <c r="L188" s="3" t="s">
        <v>1157</v>
      </c>
      <c r="M188" s="3">
        <v>16.047000000000001</v>
      </c>
      <c r="N188" s="3" t="s">
        <v>1155</v>
      </c>
      <c r="O188" s="3" t="s">
        <v>1158</v>
      </c>
      <c r="P188" t="s">
        <v>59</v>
      </c>
      <c r="Q188">
        <v>10125422192</v>
      </c>
      <c r="R188" t="s">
        <v>17</v>
      </c>
      <c r="S188" s="3">
        <v>48</v>
      </c>
      <c r="T188" s="3">
        <f>VLOOKUP(I188,Pti_T3R!A:B,2,FALSE)</f>
        <v>154</v>
      </c>
      <c r="U188" s="3">
        <f>VLOOKUP(I188,Pti_Coppa_Toscana!A:B,2,FALSE)</f>
        <v>240</v>
      </c>
    </row>
    <row r="189" spans="1:21" ht="15" customHeight="1" x14ac:dyDescent="0.25">
      <c r="A189" t="str">
        <f t="shared" si="2"/>
        <v>LORENZETTIFILIPPO32859</v>
      </c>
      <c r="B189" s="3">
        <v>188</v>
      </c>
      <c r="C189" s="3">
        <v>322</v>
      </c>
      <c r="D189" t="s">
        <v>1159</v>
      </c>
      <c r="E189" t="s">
        <v>146</v>
      </c>
      <c r="F189" t="s">
        <v>14</v>
      </c>
      <c r="G189" s="1">
        <v>32859</v>
      </c>
      <c r="H189" s="3" t="s">
        <v>29</v>
      </c>
      <c r="I189" s="3">
        <v>26</v>
      </c>
      <c r="J189" t="s">
        <v>69</v>
      </c>
      <c r="K189" s="3" t="s">
        <v>1160</v>
      </c>
      <c r="L189" s="3" t="s">
        <v>1160</v>
      </c>
      <c r="M189" s="3">
        <v>16.03</v>
      </c>
      <c r="N189" s="3" t="s">
        <v>1161</v>
      </c>
      <c r="O189" s="3" t="s">
        <v>1162</v>
      </c>
      <c r="P189" t="s">
        <v>71</v>
      </c>
      <c r="Q189">
        <v>10137523853</v>
      </c>
      <c r="R189" t="s">
        <v>17</v>
      </c>
      <c r="S189" s="3">
        <v>48</v>
      </c>
      <c r="T189" s="3">
        <f>VLOOKUP(I189,Pti_T3R!A:B,2,FALSE)</f>
        <v>176</v>
      </c>
      <c r="U189" s="3">
        <f>VLOOKUP(I189,Pti_Coppa_Toscana!A:B,2,FALSE)</f>
        <v>260</v>
      </c>
    </row>
    <row r="190" spans="1:21" ht="15" customHeight="1" x14ac:dyDescent="0.25">
      <c r="A190" t="str">
        <f t="shared" si="2"/>
        <v>SCELFOFILIPPO39075</v>
      </c>
      <c r="B190" s="3">
        <v>189</v>
      </c>
      <c r="C190" s="3">
        <v>66</v>
      </c>
      <c r="D190" t="s">
        <v>1163</v>
      </c>
      <c r="E190" t="s">
        <v>146</v>
      </c>
      <c r="F190" t="s">
        <v>14</v>
      </c>
      <c r="G190" s="1">
        <v>39075</v>
      </c>
      <c r="H190" s="3" t="s">
        <v>160</v>
      </c>
      <c r="I190" s="3">
        <v>4</v>
      </c>
      <c r="J190" t="s">
        <v>460</v>
      </c>
      <c r="K190" s="3" t="s">
        <v>1164</v>
      </c>
      <c r="L190" s="3" t="s">
        <v>1164</v>
      </c>
      <c r="M190" s="3">
        <v>16.027000000000001</v>
      </c>
      <c r="N190" s="3" t="s">
        <v>1165</v>
      </c>
      <c r="O190" s="3" t="s">
        <v>1166</v>
      </c>
      <c r="P190" t="s">
        <v>462</v>
      </c>
      <c r="Q190">
        <v>10114046621</v>
      </c>
      <c r="R190" t="s">
        <v>17</v>
      </c>
      <c r="S190" s="3">
        <v>48</v>
      </c>
      <c r="T190" s="3">
        <f>VLOOKUP(I190,Pti_T3R!A:B,2,FALSE)</f>
        <v>660</v>
      </c>
      <c r="U190" s="3">
        <f>VLOOKUP(I190,Pti_Coppa_Toscana!A:B,2,FALSE)</f>
        <v>700</v>
      </c>
    </row>
    <row r="191" spans="1:21" ht="15" customHeight="1" x14ac:dyDescent="0.25">
      <c r="A191" t="str">
        <f t="shared" si="2"/>
        <v>MILLILEONARDO34171</v>
      </c>
      <c r="B191" s="3">
        <v>190</v>
      </c>
      <c r="C191" s="3">
        <v>2078</v>
      </c>
      <c r="D191" t="s">
        <v>1167</v>
      </c>
      <c r="E191" t="s">
        <v>93</v>
      </c>
      <c r="F191" t="s">
        <v>14</v>
      </c>
      <c r="G191" s="1">
        <v>34171</v>
      </c>
      <c r="H191" s="3" t="s">
        <v>29</v>
      </c>
      <c r="I191" s="3">
        <v>27</v>
      </c>
      <c r="J191" t="s">
        <v>545</v>
      </c>
      <c r="K191" s="3" t="s">
        <v>1168</v>
      </c>
      <c r="L191" s="3" t="s">
        <v>1168</v>
      </c>
      <c r="M191" s="3">
        <v>16.027000000000001</v>
      </c>
      <c r="N191" s="3" t="s">
        <v>1165</v>
      </c>
      <c r="O191" s="3" t="s">
        <v>1169</v>
      </c>
      <c r="P191" t="s">
        <v>549</v>
      </c>
      <c r="Q191">
        <v>10126642978</v>
      </c>
      <c r="R191" t="s">
        <v>17</v>
      </c>
      <c r="S191" s="3">
        <v>48</v>
      </c>
      <c r="T191" s="3">
        <f>VLOOKUP(I191,Pti_T3R!A:B,2,FALSE)</f>
        <v>165</v>
      </c>
      <c r="U191" s="3">
        <f>VLOOKUP(I191,Pti_Coppa_Toscana!A:B,2,FALSE)</f>
        <v>250</v>
      </c>
    </row>
    <row r="192" spans="1:21" ht="15" customHeight="1" x14ac:dyDescent="0.25">
      <c r="A192" t="str">
        <f t="shared" si="2"/>
        <v>SOLASTEFANO27361</v>
      </c>
      <c r="B192" s="3">
        <v>191</v>
      </c>
      <c r="C192" s="3">
        <v>2203</v>
      </c>
      <c r="D192" t="s">
        <v>1170</v>
      </c>
      <c r="E192" t="s">
        <v>21</v>
      </c>
      <c r="F192" t="s">
        <v>14</v>
      </c>
      <c r="G192" s="1">
        <v>27361</v>
      </c>
      <c r="H192" s="3" t="s">
        <v>61</v>
      </c>
      <c r="I192" s="3">
        <v>28</v>
      </c>
      <c r="J192" t="s">
        <v>1171</v>
      </c>
      <c r="K192" s="3" t="s">
        <v>1172</v>
      </c>
      <c r="L192" s="3" t="s">
        <v>1172</v>
      </c>
      <c r="M192" s="3">
        <v>16.023</v>
      </c>
      <c r="N192" s="3" t="s">
        <v>1173</v>
      </c>
      <c r="O192" s="3">
        <v>7909240</v>
      </c>
      <c r="P192" t="s">
        <v>1174</v>
      </c>
      <c r="R192" t="s">
        <v>17</v>
      </c>
      <c r="S192" s="3">
        <v>48</v>
      </c>
      <c r="T192" s="3">
        <f>VLOOKUP(I192,Pti_T3R!A:B,2,FALSE)</f>
        <v>154</v>
      </c>
      <c r="U192" s="3">
        <f>VLOOKUP(I192,Pti_Coppa_Toscana!A:B,2,FALSE)</f>
        <v>240</v>
      </c>
    </row>
    <row r="193" spans="1:21" ht="15" customHeight="1" x14ac:dyDescent="0.25">
      <c r="A193" t="str">
        <f t="shared" si="2"/>
        <v>LIPPICRISTIANA26374</v>
      </c>
      <c r="B193" s="3">
        <v>192</v>
      </c>
      <c r="C193" s="3">
        <v>144</v>
      </c>
      <c r="D193" t="s">
        <v>495</v>
      </c>
      <c r="E193" t="s">
        <v>1175</v>
      </c>
      <c r="F193" t="s">
        <v>180</v>
      </c>
      <c r="G193" s="1">
        <v>26374</v>
      </c>
      <c r="H193" s="3" t="s">
        <v>230</v>
      </c>
      <c r="I193" s="3">
        <v>2</v>
      </c>
      <c r="J193" t="s">
        <v>33</v>
      </c>
      <c r="K193" s="3" t="s">
        <v>1176</v>
      </c>
      <c r="L193" s="3" t="s">
        <v>1176</v>
      </c>
      <c r="M193" s="3">
        <v>16.015999999999998</v>
      </c>
      <c r="N193" s="3" t="s">
        <v>1177</v>
      </c>
      <c r="O193" s="3" t="s">
        <v>1178</v>
      </c>
      <c r="P193" t="s">
        <v>34</v>
      </c>
      <c r="Q193">
        <v>10074278136</v>
      </c>
      <c r="R193" t="s">
        <v>17</v>
      </c>
      <c r="S193" s="3">
        <v>48</v>
      </c>
      <c r="T193" s="3">
        <f>VLOOKUP(I193,Pti_T3R!A:B,2,FALSE)</f>
        <v>770.00000000000011</v>
      </c>
      <c r="U193" s="3">
        <f>VLOOKUP(I193,Pti_Coppa_Toscana!A:B,2,FALSE)</f>
        <v>800</v>
      </c>
    </row>
    <row r="194" spans="1:21" ht="15" customHeight="1" x14ac:dyDescent="0.25">
      <c r="A194" t="str">
        <f t="shared" si="2"/>
        <v>LIVIGIACOMO29253</v>
      </c>
      <c r="B194" s="3">
        <v>193</v>
      </c>
      <c r="C194" s="3">
        <v>555</v>
      </c>
      <c r="D194" t="s">
        <v>76</v>
      </c>
      <c r="E194" t="s">
        <v>102</v>
      </c>
      <c r="F194" t="s">
        <v>14</v>
      </c>
      <c r="G194" s="1">
        <v>29253</v>
      </c>
      <c r="H194" s="3" t="s">
        <v>44</v>
      </c>
      <c r="I194" s="3">
        <v>26</v>
      </c>
      <c r="J194" t="s">
        <v>239</v>
      </c>
      <c r="K194" s="3" t="s">
        <v>1179</v>
      </c>
      <c r="L194" s="3" t="s">
        <v>1179</v>
      </c>
      <c r="M194" s="3">
        <v>16.007999999999999</v>
      </c>
      <c r="N194" s="3" t="s">
        <v>1180</v>
      </c>
      <c r="O194" s="3" t="s">
        <v>264</v>
      </c>
      <c r="P194" t="s">
        <v>240</v>
      </c>
      <c r="Q194">
        <v>10115044610</v>
      </c>
      <c r="R194" t="s">
        <v>17</v>
      </c>
      <c r="S194" s="3">
        <v>48</v>
      </c>
      <c r="T194" s="3">
        <f>VLOOKUP(I194,Pti_T3R!A:B,2,FALSE)</f>
        <v>176</v>
      </c>
      <c r="U194" s="3">
        <f>VLOOKUP(I194,Pti_Coppa_Toscana!A:B,2,FALSE)</f>
        <v>260</v>
      </c>
    </row>
    <row r="195" spans="1:21" ht="15" customHeight="1" x14ac:dyDescent="0.25">
      <c r="A195" t="str">
        <f t="shared" ref="A195:A259" si="3">CONCATENATE(D195,E195,G195)</f>
        <v>CENTANNIMICHELE29260</v>
      </c>
      <c r="B195" s="3">
        <v>194</v>
      </c>
      <c r="C195" s="3">
        <v>406</v>
      </c>
      <c r="D195" t="s">
        <v>1181</v>
      </c>
      <c r="E195" t="s">
        <v>147</v>
      </c>
      <c r="F195" t="s">
        <v>14</v>
      </c>
      <c r="G195" s="1">
        <v>29260</v>
      </c>
      <c r="H195" s="3" t="s">
        <v>44</v>
      </c>
      <c r="I195" s="3">
        <v>27</v>
      </c>
      <c r="J195" t="s">
        <v>220</v>
      </c>
      <c r="K195" s="3" t="s">
        <v>1182</v>
      </c>
      <c r="L195" s="3" t="s">
        <v>1182</v>
      </c>
      <c r="M195" s="3">
        <v>15.981999999999999</v>
      </c>
      <c r="N195" s="3" t="s">
        <v>1183</v>
      </c>
      <c r="O195" s="3" t="s">
        <v>1184</v>
      </c>
      <c r="P195">
        <v>6200325</v>
      </c>
      <c r="R195" t="s">
        <v>17</v>
      </c>
      <c r="S195" s="3">
        <v>48</v>
      </c>
      <c r="T195" s="3">
        <f>VLOOKUP(I195,Pti_T3R!A:B,2,FALSE)</f>
        <v>165</v>
      </c>
      <c r="U195" s="3">
        <f>VLOOKUP(I195,Pti_Coppa_Toscana!A:B,2,FALSE)</f>
        <v>250</v>
      </c>
    </row>
    <row r="196" spans="1:21" ht="15" customHeight="1" x14ac:dyDescent="0.25">
      <c r="A196" t="str">
        <f t="shared" si="3"/>
        <v>BASAGNILUCA33442</v>
      </c>
      <c r="B196" s="3">
        <v>195</v>
      </c>
      <c r="C196" s="3">
        <v>287</v>
      </c>
      <c r="D196" t="s">
        <v>1185</v>
      </c>
      <c r="E196" t="s">
        <v>51</v>
      </c>
      <c r="F196" t="s">
        <v>14</v>
      </c>
      <c r="G196" s="1">
        <v>33442</v>
      </c>
      <c r="H196" s="3" t="s">
        <v>29</v>
      </c>
      <c r="I196" s="3">
        <v>28</v>
      </c>
      <c r="J196" t="s">
        <v>383</v>
      </c>
      <c r="K196" s="3" t="s">
        <v>1186</v>
      </c>
      <c r="L196" s="3" t="s">
        <v>1186</v>
      </c>
      <c r="M196" s="3">
        <v>15.981</v>
      </c>
      <c r="N196" s="3" t="s">
        <v>1187</v>
      </c>
      <c r="O196" s="3">
        <v>10010558</v>
      </c>
      <c r="P196">
        <v>109769</v>
      </c>
      <c r="R196" t="s">
        <v>17</v>
      </c>
      <c r="S196" s="3">
        <v>48</v>
      </c>
      <c r="T196" s="3">
        <f>VLOOKUP(I196,Pti_T3R!A:B,2,FALSE)</f>
        <v>154</v>
      </c>
      <c r="U196" s="3">
        <f>VLOOKUP(I196,Pti_Coppa_Toscana!A:B,2,FALSE)</f>
        <v>240</v>
      </c>
    </row>
    <row r="197" spans="1:21" ht="15" customHeight="1" x14ac:dyDescent="0.25">
      <c r="A197" t="str">
        <f t="shared" si="3"/>
        <v>PEDICELLIFEDERICO31757</v>
      </c>
      <c r="B197" s="3">
        <v>196</v>
      </c>
      <c r="C197" s="3">
        <v>2080</v>
      </c>
      <c r="D197" t="s">
        <v>1188</v>
      </c>
      <c r="E197" t="s">
        <v>57</v>
      </c>
      <c r="F197" t="s">
        <v>14</v>
      </c>
      <c r="G197" s="1">
        <v>31757</v>
      </c>
      <c r="H197" s="3" t="s">
        <v>49</v>
      </c>
      <c r="I197" s="3">
        <v>29</v>
      </c>
      <c r="J197" t="s">
        <v>545</v>
      </c>
      <c r="K197" s="3" t="s">
        <v>1189</v>
      </c>
      <c r="L197" s="3" t="s">
        <v>1189</v>
      </c>
      <c r="M197" s="3">
        <v>15.898999999999999</v>
      </c>
      <c r="N197" s="3" t="s">
        <v>1190</v>
      </c>
      <c r="O197" s="3" t="s">
        <v>1191</v>
      </c>
      <c r="P197" t="s">
        <v>549</v>
      </c>
      <c r="Q197">
        <v>10114318120</v>
      </c>
      <c r="R197" t="s">
        <v>17</v>
      </c>
      <c r="S197" s="3">
        <v>48</v>
      </c>
      <c r="T197" s="3">
        <f>VLOOKUP(I197,Pti_T3R!A:B,2,FALSE)</f>
        <v>143</v>
      </c>
      <c r="U197" s="3">
        <f>VLOOKUP(I197,Pti_Coppa_Toscana!A:B,2,FALSE)</f>
        <v>230</v>
      </c>
    </row>
    <row r="198" spans="1:21" ht="15" customHeight="1" x14ac:dyDescent="0.25">
      <c r="A198" t="str">
        <f t="shared" si="3"/>
        <v>VANNIANDREA27757</v>
      </c>
      <c r="B198" s="3">
        <v>197</v>
      </c>
      <c r="C198" s="3">
        <v>2278</v>
      </c>
      <c r="D198" t="s">
        <v>1192</v>
      </c>
      <c r="E198" t="s">
        <v>18</v>
      </c>
      <c r="F198" t="s">
        <v>14</v>
      </c>
      <c r="G198" s="1">
        <v>27757</v>
      </c>
      <c r="H198" s="3" t="s">
        <v>61</v>
      </c>
      <c r="I198" s="3">
        <v>29</v>
      </c>
      <c r="J198" t="s">
        <v>27</v>
      </c>
      <c r="K198" s="3" t="s">
        <v>1193</v>
      </c>
      <c r="L198" s="3" t="s">
        <v>1193</v>
      </c>
      <c r="M198" s="3">
        <v>15.884</v>
      </c>
      <c r="N198" s="3" t="s">
        <v>436</v>
      </c>
      <c r="O198" s="3" t="s">
        <v>1194</v>
      </c>
      <c r="P198" t="s">
        <v>28</v>
      </c>
      <c r="Q198">
        <v>10033072233</v>
      </c>
      <c r="R198" t="s">
        <v>17</v>
      </c>
      <c r="S198" s="3">
        <v>48</v>
      </c>
      <c r="T198" s="3">
        <f>VLOOKUP(I198,Pti_T3R!A:B,2,FALSE)</f>
        <v>143</v>
      </c>
      <c r="U198" s="3">
        <f>VLOOKUP(I198,Pti_Coppa_Toscana!A:B,2,FALSE)</f>
        <v>230</v>
      </c>
    </row>
    <row r="199" spans="1:21" ht="15" customHeight="1" x14ac:dyDescent="0.25">
      <c r="A199" t="str">
        <f t="shared" si="3"/>
        <v>GIOVAGNOLILUCA29584</v>
      </c>
      <c r="B199" s="3">
        <v>198</v>
      </c>
      <c r="C199" s="3">
        <v>527</v>
      </c>
      <c r="D199" t="s">
        <v>1195</v>
      </c>
      <c r="E199" t="s">
        <v>51</v>
      </c>
      <c r="F199" t="s">
        <v>14</v>
      </c>
      <c r="G199" s="1">
        <v>29584</v>
      </c>
      <c r="H199" s="3" t="s">
        <v>44</v>
      </c>
      <c r="I199" s="3">
        <v>28</v>
      </c>
      <c r="J199" t="s">
        <v>91</v>
      </c>
      <c r="K199" s="3" t="s">
        <v>1196</v>
      </c>
      <c r="L199" s="3" t="s">
        <v>1196</v>
      </c>
      <c r="M199" s="3">
        <v>15.884</v>
      </c>
      <c r="N199" s="3" t="s">
        <v>1197</v>
      </c>
      <c r="O199" s="3" t="s">
        <v>1198</v>
      </c>
      <c r="P199" t="s">
        <v>92</v>
      </c>
      <c r="Q199">
        <v>10123949816</v>
      </c>
      <c r="R199" t="s">
        <v>17</v>
      </c>
      <c r="S199" s="3">
        <v>48</v>
      </c>
      <c r="T199" s="3">
        <f>VLOOKUP(I199,Pti_T3R!A:B,2,FALSE)</f>
        <v>154</v>
      </c>
      <c r="U199" s="3">
        <f>VLOOKUP(I199,Pti_Coppa_Toscana!A:B,2,FALSE)</f>
        <v>240</v>
      </c>
    </row>
    <row r="200" spans="1:21" ht="15" customHeight="1" x14ac:dyDescent="0.25">
      <c r="A200" t="str">
        <f t="shared" si="3"/>
        <v>BOSSOLINIROBERTO24116</v>
      </c>
      <c r="B200" s="3">
        <v>199</v>
      </c>
      <c r="C200" s="3">
        <v>2030</v>
      </c>
      <c r="D200" t="s">
        <v>1199</v>
      </c>
      <c r="E200" t="s">
        <v>193</v>
      </c>
      <c r="F200" t="s">
        <v>14</v>
      </c>
      <c r="G200" s="1">
        <v>24116</v>
      </c>
      <c r="H200" s="3" t="s">
        <v>86</v>
      </c>
      <c r="I200" s="3">
        <v>11</v>
      </c>
      <c r="J200" t="s">
        <v>1200</v>
      </c>
      <c r="K200" s="3" t="s">
        <v>1201</v>
      </c>
      <c r="L200" s="3" t="s">
        <v>1201</v>
      </c>
      <c r="M200" s="3">
        <v>15.88</v>
      </c>
      <c r="N200" s="3" t="s">
        <v>1202</v>
      </c>
      <c r="O200" s="3">
        <v>10011403</v>
      </c>
      <c r="P200">
        <v>13214</v>
      </c>
      <c r="R200" t="s">
        <v>17</v>
      </c>
      <c r="S200" s="3">
        <v>48</v>
      </c>
      <c r="T200" s="3">
        <f>VLOOKUP(I200,Pti_T3R!A:B,2,FALSE)</f>
        <v>440.00000000000006</v>
      </c>
      <c r="U200" s="3">
        <f>VLOOKUP(I200,Pti_Coppa_Toscana!A:B,2,FALSE)</f>
        <v>500</v>
      </c>
    </row>
    <row r="201" spans="1:21" ht="15" customHeight="1" x14ac:dyDescent="0.25">
      <c r="A201" t="str">
        <f t="shared" si="3"/>
        <v>CANDIOTTIRICCARDO31346</v>
      </c>
      <c r="B201" s="3">
        <v>200</v>
      </c>
      <c r="C201" s="3">
        <v>378</v>
      </c>
      <c r="D201" t="s">
        <v>1203</v>
      </c>
      <c r="E201" t="s">
        <v>20</v>
      </c>
      <c r="F201" t="s">
        <v>14</v>
      </c>
      <c r="G201" s="1">
        <v>31346</v>
      </c>
      <c r="H201" s="3" t="s">
        <v>49</v>
      </c>
      <c r="I201" s="3">
        <v>30</v>
      </c>
      <c r="J201" t="s">
        <v>69</v>
      </c>
      <c r="K201" s="3" t="s">
        <v>1204</v>
      </c>
      <c r="L201" s="3" t="s">
        <v>1204</v>
      </c>
      <c r="M201" s="3">
        <v>15.867000000000001</v>
      </c>
      <c r="N201" s="3" t="s">
        <v>1205</v>
      </c>
      <c r="O201" s="3" t="s">
        <v>1206</v>
      </c>
      <c r="P201" t="s">
        <v>71</v>
      </c>
      <c r="Q201">
        <v>10137245886</v>
      </c>
      <c r="R201" t="s">
        <v>17</v>
      </c>
      <c r="S201" s="3">
        <v>48</v>
      </c>
      <c r="T201" s="3">
        <f>VLOOKUP(I201,Pti_T3R!A:B,2,FALSE)</f>
        <v>132</v>
      </c>
      <c r="U201" s="3">
        <f>VLOOKUP(I201,Pti_Coppa_Toscana!A:B,2,FALSE)</f>
        <v>220</v>
      </c>
    </row>
    <row r="202" spans="1:21" ht="15" customHeight="1" x14ac:dyDescent="0.25">
      <c r="A202" t="str">
        <f t="shared" si="3"/>
        <v>CITTADINIDANIELE26519</v>
      </c>
      <c r="B202" s="3">
        <v>201</v>
      </c>
      <c r="C202" s="3">
        <v>2039</v>
      </c>
      <c r="D202" t="s">
        <v>1207</v>
      </c>
      <c r="E202" t="s">
        <v>48</v>
      </c>
      <c r="F202" t="s">
        <v>14</v>
      </c>
      <c r="G202" s="1">
        <v>26519</v>
      </c>
      <c r="H202" s="3" t="s">
        <v>46</v>
      </c>
      <c r="I202" s="3">
        <v>30</v>
      </c>
      <c r="J202" t="s">
        <v>1208</v>
      </c>
      <c r="K202" s="3" t="s">
        <v>1209</v>
      </c>
      <c r="L202" s="3" t="s">
        <v>1209</v>
      </c>
      <c r="M202" s="3">
        <v>15.85</v>
      </c>
      <c r="N202" s="3" t="s">
        <v>1210</v>
      </c>
      <c r="O202" s="3">
        <v>230620890</v>
      </c>
      <c r="P202" t="s">
        <v>1211</v>
      </c>
      <c r="Q202" t="s">
        <v>16</v>
      </c>
      <c r="R202" t="s">
        <v>17</v>
      </c>
      <c r="S202" s="3">
        <v>48</v>
      </c>
      <c r="T202" s="3">
        <f>VLOOKUP(I202,Pti_T3R!A:B,2,FALSE)</f>
        <v>132</v>
      </c>
      <c r="U202" s="3">
        <f>VLOOKUP(I202,Pti_Coppa_Toscana!A:B,2,FALSE)</f>
        <v>220</v>
      </c>
    </row>
    <row r="203" spans="1:21" ht="15" customHeight="1" x14ac:dyDescent="0.25">
      <c r="A203" t="str">
        <f t="shared" si="3"/>
        <v>PELLEGRINIJACOPO35244</v>
      </c>
      <c r="B203" s="3">
        <v>202</v>
      </c>
      <c r="C203" s="3">
        <v>502</v>
      </c>
      <c r="D203" t="s">
        <v>697</v>
      </c>
      <c r="E203" t="s">
        <v>1212</v>
      </c>
      <c r="F203" t="s">
        <v>14</v>
      </c>
      <c r="G203" s="1">
        <v>35244</v>
      </c>
      <c r="H203" s="3" t="s">
        <v>37</v>
      </c>
      <c r="I203" s="3">
        <v>19</v>
      </c>
      <c r="J203" t="s">
        <v>91</v>
      </c>
      <c r="K203" s="3" t="s">
        <v>1213</v>
      </c>
      <c r="L203" s="3" t="s">
        <v>1213</v>
      </c>
      <c r="M203" s="3">
        <v>15.824</v>
      </c>
      <c r="N203" s="3" t="s">
        <v>1214</v>
      </c>
      <c r="O203" s="3" t="s">
        <v>1215</v>
      </c>
      <c r="P203" t="s">
        <v>92</v>
      </c>
      <c r="Q203">
        <v>10135803923</v>
      </c>
      <c r="R203" t="s">
        <v>17</v>
      </c>
      <c r="S203" s="3">
        <v>48</v>
      </c>
      <c r="T203" s="3">
        <f>VLOOKUP(I203,Pti_T3R!A:B,2,FALSE)</f>
        <v>264</v>
      </c>
      <c r="U203" s="3">
        <f>VLOOKUP(I203,Pti_Coppa_Toscana!A:B,2,FALSE)</f>
        <v>340</v>
      </c>
    </row>
    <row r="204" spans="1:21" ht="15" customHeight="1" x14ac:dyDescent="0.25">
      <c r="A204" t="str">
        <f t="shared" si="3"/>
        <v>PELUCCHINIMIRKO27470</v>
      </c>
      <c r="B204" s="3">
        <v>203</v>
      </c>
      <c r="C204" s="3">
        <v>809</v>
      </c>
      <c r="D204" t="s">
        <v>397</v>
      </c>
      <c r="E204" t="s">
        <v>404</v>
      </c>
      <c r="F204" t="s">
        <v>14</v>
      </c>
      <c r="G204" s="1">
        <v>27470</v>
      </c>
      <c r="H204" s="3" t="s">
        <v>61</v>
      </c>
      <c r="I204" s="3">
        <v>30</v>
      </c>
      <c r="J204" t="s">
        <v>443</v>
      </c>
      <c r="K204" s="3" t="s">
        <v>1216</v>
      </c>
      <c r="L204" s="3" t="s">
        <v>1217</v>
      </c>
      <c r="M204" s="3">
        <v>15.823</v>
      </c>
      <c r="N204" s="3" t="s">
        <v>1214</v>
      </c>
      <c r="O204" s="3" t="s">
        <v>444</v>
      </c>
      <c r="P204" t="s">
        <v>445</v>
      </c>
      <c r="Q204">
        <v>10141763864</v>
      </c>
      <c r="R204" t="s">
        <v>17</v>
      </c>
      <c r="S204" s="3">
        <v>48</v>
      </c>
      <c r="T204" s="3">
        <f>VLOOKUP(I204,Pti_T3R!A:B,2,FALSE)</f>
        <v>132</v>
      </c>
      <c r="U204" s="3">
        <f>VLOOKUP(I204,Pti_Coppa_Toscana!A:B,2,FALSE)</f>
        <v>220</v>
      </c>
    </row>
    <row r="205" spans="1:21" ht="15" customHeight="1" x14ac:dyDescent="0.25">
      <c r="A205" t="str">
        <f t="shared" si="3"/>
        <v>SPIGAEMANUELE39010</v>
      </c>
      <c r="B205" s="3">
        <v>204</v>
      </c>
      <c r="C205" s="3">
        <v>64</v>
      </c>
      <c r="D205" t="s">
        <v>1218</v>
      </c>
      <c r="E205" t="s">
        <v>78</v>
      </c>
      <c r="F205" t="s">
        <v>14</v>
      </c>
      <c r="G205" s="1">
        <v>39010</v>
      </c>
      <c r="H205" s="3" t="s">
        <v>160</v>
      </c>
      <c r="I205" s="3">
        <v>5</v>
      </c>
      <c r="J205" t="s">
        <v>735</v>
      </c>
      <c r="K205" s="3" t="s">
        <v>1219</v>
      </c>
      <c r="L205" s="3" t="s">
        <v>1219</v>
      </c>
      <c r="M205" s="3">
        <v>15.78</v>
      </c>
      <c r="N205" s="3" t="s">
        <v>437</v>
      </c>
      <c r="O205" s="3" t="s">
        <v>1220</v>
      </c>
      <c r="P205" t="s">
        <v>739</v>
      </c>
      <c r="Q205">
        <v>10117198818</v>
      </c>
      <c r="R205" t="s">
        <v>17</v>
      </c>
      <c r="S205" s="3">
        <v>48</v>
      </c>
      <c r="T205" s="3">
        <f>VLOOKUP(I205,Pti_T3R!A:B,2,FALSE)</f>
        <v>627</v>
      </c>
      <c r="U205" s="3">
        <f>VLOOKUP(I205,Pti_Coppa_Toscana!A:B,2,FALSE)</f>
        <v>670</v>
      </c>
    </row>
    <row r="206" spans="1:21" ht="15" customHeight="1" x14ac:dyDescent="0.25">
      <c r="A206" t="str">
        <f t="shared" si="3"/>
        <v>BOSSINILEONARDO28118</v>
      </c>
      <c r="B206" s="3">
        <v>205</v>
      </c>
      <c r="C206" s="3">
        <v>2041</v>
      </c>
      <c r="D206" t="s">
        <v>1221</v>
      </c>
      <c r="E206" t="s">
        <v>93</v>
      </c>
      <c r="F206" t="s">
        <v>14</v>
      </c>
      <c r="G206" s="1">
        <v>28118</v>
      </c>
      <c r="H206" s="3" t="s">
        <v>61</v>
      </c>
      <c r="I206" s="3">
        <v>31</v>
      </c>
      <c r="J206" t="s">
        <v>1222</v>
      </c>
      <c r="K206" s="3" t="s">
        <v>1223</v>
      </c>
      <c r="L206" s="3" t="s">
        <v>1223</v>
      </c>
      <c r="M206" s="3">
        <v>15.768000000000001</v>
      </c>
      <c r="N206" s="3" t="s">
        <v>1224</v>
      </c>
      <c r="O206" s="3" t="s">
        <v>1225</v>
      </c>
      <c r="P206" t="s">
        <v>1226</v>
      </c>
      <c r="Q206">
        <v>10135928104</v>
      </c>
      <c r="R206" t="s">
        <v>17</v>
      </c>
      <c r="S206" s="3">
        <v>48</v>
      </c>
      <c r="T206" s="3">
        <f>VLOOKUP(I206,Pti_T3R!A:B,2,FALSE)</f>
        <v>126.50000000000001</v>
      </c>
      <c r="U206" s="3">
        <f>VLOOKUP(I206,Pti_Coppa_Toscana!A:B,2,FALSE)</f>
        <v>215</v>
      </c>
    </row>
    <row r="207" spans="1:21" ht="15" customHeight="1" x14ac:dyDescent="0.25">
      <c r="A207" t="str">
        <f t="shared" si="3"/>
        <v>BENNATIMASSIMILIANO32005</v>
      </c>
      <c r="B207" s="3">
        <v>206</v>
      </c>
      <c r="C207" s="3">
        <v>815</v>
      </c>
      <c r="D207" t="s">
        <v>1227</v>
      </c>
      <c r="E207" t="s">
        <v>179</v>
      </c>
      <c r="F207" t="s">
        <v>14</v>
      </c>
      <c r="G207" s="1">
        <v>32005</v>
      </c>
      <c r="H207" s="3" t="s">
        <v>49</v>
      </c>
      <c r="I207" s="3">
        <v>31</v>
      </c>
      <c r="J207" t="s">
        <v>1228</v>
      </c>
      <c r="K207" s="3" t="s">
        <v>1229</v>
      </c>
      <c r="L207" s="3" t="s">
        <v>1230</v>
      </c>
      <c r="M207" s="3">
        <v>15.768000000000001</v>
      </c>
      <c r="N207" s="3" t="s">
        <v>1224</v>
      </c>
      <c r="O207" s="3">
        <v>10011605</v>
      </c>
      <c r="P207">
        <v>117325</v>
      </c>
      <c r="R207" t="s">
        <v>17</v>
      </c>
      <c r="S207" s="3">
        <v>48</v>
      </c>
      <c r="T207" s="3">
        <f>VLOOKUP(I207,Pti_T3R!A:B,2,FALSE)</f>
        <v>126.50000000000001</v>
      </c>
      <c r="U207" s="3">
        <f>VLOOKUP(I207,Pti_Coppa_Toscana!A:B,2,FALSE)</f>
        <v>215</v>
      </c>
    </row>
    <row r="208" spans="1:21" ht="15" customHeight="1" x14ac:dyDescent="0.25">
      <c r="A208" t="str">
        <f t="shared" si="3"/>
        <v>TRAVELLIDANIELE34495</v>
      </c>
      <c r="B208" s="3">
        <v>207</v>
      </c>
      <c r="C208" s="3">
        <v>2082</v>
      </c>
      <c r="D208" t="s">
        <v>1231</v>
      </c>
      <c r="E208" t="s">
        <v>48</v>
      </c>
      <c r="F208" t="s">
        <v>14</v>
      </c>
      <c r="G208" s="1">
        <v>34495</v>
      </c>
      <c r="H208" s="3" t="s">
        <v>37</v>
      </c>
      <c r="I208" s="3">
        <v>20</v>
      </c>
      <c r="J208" t="s">
        <v>545</v>
      </c>
      <c r="K208" s="3" t="s">
        <v>1232</v>
      </c>
      <c r="L208" s="3" t="s">
        <v>1232</v>
      </c>
      <c r="M208" s="3">
        <v>15.747</v>
      </c>
      <c r="N208" s="3" t="s">
        <v>1233</v>
      </c>
      <c r="O208" s="3" t="s">
        <v>1234</v>
      </c>
      <c r="P208" t="s">
        <v>549</v>
      </c>
      <c r="Q208">
        <v>10138540333</v>
      </c>
      <c r="R208" t="s">
        <v>17</v>
      </c>
      <c r="S208" s="3">
        <v>48</v>
      </c>
      <c r="T208" s="3">
        <f>VLOOKUP(I208,Pti_T3R!A:B,2,FALSE)</f>
        <v>242.00000000000003</v>
      </c>
      <c r="U208" s="3">
        <f>VLOOKUP(I208,Pti_Coppa_Toscana!A:B,2,FALSE)</f>
        <v>320</v>
      </c>
    </row>
    <row r="209" spans="1:21" ht="15" customHeight="1" x14ac:dyDescent="0.25">
      <c r="A209" t="str">
        <f t="shared" si="3"/>
        <v>PANDOLFILORENZO29280</v>
      </c>
      <c r="B209" s="3">
        <v>208</v>
      </c>
      <c r="C209" s="3">
        <v>313</v>
      </c>
      <c r="D209" t="s">
        <v>238</v>
      </c>
      <c r="E209" t="s">
        <v>22</v>
      </c>
      <c r="F209" t="s">
        <v>14</v>
      </c>
      <c r="G209" s="1">
        <v>29280</v>
      </c>
      <c r="H209" s="3" t="s">
        <v>44</v>
      </c>
      <c r="I209" s="3">
        <v>29</v>
      </c>
      <c r="J209" t="s">
        <v>164</v>
      </c>
      <c r="K209" s="3" t="s">
        <v>1235</v>
      </c>
      <c r="L209" s="3" t="s">
        <v>1235</v>
      </c>
      <c r="M209" s="3">
        <v>15.746</v>
      </c>
      <c r="N209" s="3" t="s">
        <v>1233</v>
      </c>
      <c r="O209" s="3">
        <v>230623652</v>
      </c>
      <c r="P209" t="s">
        <v>165</v>
      </c>
      <c r="Q209" t="s">
        <v>16</v>
      </c>
      <c r="R209" t="s">
        <v>17</v>
      </c>
      <c r="S209" s="3">
        <v>48</v>
      </c>
      <c r="T209" s="3">
        <f>VLOOKUP(I209,Pti_T3R!A:B,2,FALSE)</f>
        <v>143</v>
      </c>
      <c r="U209" s="3">
        <f>VLOOKUP(I209,Pti_Coppa_Toscana!A:B,2,FALSE)</f>
        <v>230</v>
      </c>
    </row>
    <row r="210" spans="1:21" ht="15" customHeight="1" x14ac:dyDescent="0.25">
      <c r="A210" t="str">
        <f t="shared" si="3"/>
        <v>GALLORIFABIO29186</v>
      </c>
      <c r="B210" s="3">
        <v>209</v>
      </c>
      <c r="C210" s="3">
        <v>2167</v>
      </c>
      <c r="D210" t="s">
        <v>1236</v>
      </c>
      <c r="E210" t="s">
        <v>118</v>
      </c>
      <c r="F210" t="s">
        <v>14</v>
      </c>
      <c r="G210" s="1">
        <v>29186</v>
      </c>
      <c r="H210" s="3" t="s">
        <v>44</v>
      </c>
      <c r="I210" s="3">
        <v>30</v>
      </c>
      <c r="J210" t="s">
        <v>1114</v>
      </c>
      <c r="K210" s="3" t="s">
        <v>1237</v>
      </c>
      <c r="L210" s="3" t="s">
        <v>1237</v>
      </c>
      <c r="M210" s="3">
        <v>15.743</v>
      </c>
      <c r="N210" s="3" t="s">
        <v>1238</v>
      </c>
      <c r="O210" s="3">
        <v>230712845</v>
      </c>
      <c r="P210" t="s">
        <v>1117</v>
      </c>
      <c r="Q210" t="s">
        <v>16</v>
      </c>
      <c r="R210" t="s">
        <v>17</v>
      </c>
      <c r="S210" s="3">
        <v>48</v>
      </c>
      <c r="T210" s="3">
        <f>VLOOKUP(I210,Pti_T3R!A:B,2,FALSE)</f>
        <v>132</v>
      </c>
      <c r="U210" s="3">
        <f>VLOOKUP(I210,Pti_Coppa_Toscana!A:B,2,FALSE)</f>
        <v>220</v>
      </c>
    </row>
    <row r="211" spans="1:21" ht="15" customHeight="1" x14ac:dyDescent="0.25">
      <c r="A211" t="str">
        <f t="shared" si="3"/>
        <v>CIRIACIMATTEO34870</v>
      </c>
      <c r="B211" s="3">
        <v>210</v>
      </c>
      <c r="C211" s="3">
        <v>547</v>
      </c>
      <c r="D211" t="s">
        <v>127</v>
      </c>
      <c r="E211" t="s">
        <v>36</v>
      </c>
      <c r="F211" t="s">
        <v>14</v>
      </c>
      <c r="G211" s="1">
        <v>34870</v>
      </c>
      <c r="H211" s="3" t="s">
        <v>37</v>
      </c>
      <c r="I211" s="3">
        <v>21</v>
      </c>
      <c r="J211" t="s">
        <v>128</v>
      </c>
      <c r="K211" s="3" t="s">
        <v>1239</v>
      </c>
      <c r="L211" s="3" t="s">
        <v>1239</v>
      </c>
      <c r="M211" s="3">
        <v>15.728</v>
      </c>
      <c r="N211" s="3" t="s">
        <v>1240</v>
      </c>
      <c r="O211" s="3" t="s">
        <v>1241</v>
      </c>
      <c r="P211" t="s">
        <v>129</v>
      </c>
      <c r="Q211">
        <v>10032518929</v>
      </c>
      <c r="R211" t="s">
        <v>17</v>
      </c>
      <c r="S211" s="3">
        <v>48</v>
      </c>
      <c r="T211" s="3">
        <f>VLOOKUP(I211,Pti_T3R!A:B,2,FALSE)</f>
        <v>231.00000000000003</v>
      </c>
      <c r="U211" s="3">
        <f>VLOOKUP(I211,Pti_Coppa_Toscana!A:B,2,FALSE)</f>
        <v>310</v>
      </c>
    </row>
    <row r="212" spans="1:21" ht="15" customHeight="1" x14ac:dyDescent="0.25">
      <c r="A212" t="str">
        <f t="shared" si="3"/>
        <v>CUPIOLIMATTEO30069</v>
      </c>
      <c r="B212" s="3">
        <v>211</v>
      </c>
      <c r="C212" s="3">
        <v>336</v>
      </c>
      <c r="D212" t="s">
        <v>304</v>
      </c>
      <c r="E212" t="s">
        <v>36</v>
      </c>
      <c r="F212" t="s">
        <v>14</v>
      </c>
      <c r="G212" s="1">
        <v>30069</v>
      </c>
      <c r="H212" s="3" t="s">
        <v>44</v>
      </c>
      <c r="I212" s="3">
        <v>31</v>
      </c>
      <c r="J212" t="s">
        <v>104</v>
      </c>
      <c r="K212" s="3" t="s">
        <v>1242</v>
      </c>
      <c r="L212" s="3" t="s">
        <v>1242</v>
      </c>
      <c r="M212" s="3">
        <v>15.724</v>
      </c>
      <c r="N212" s="3" t="s">
        <v>1243</v>
      </c>
      <c r="O212" s="3" t="s">
        <v>305</v>
      </c>
      <c r="P212" t="s">
        <v>106</v>
      </c>
      <c r="Q212">
        <v>10136765536</v>
      </c>
      <c r="R212" t="s">
        <v>17</v>
      </c>
      <c r="S212" s="3">
        <v>48</v>
      </c>
      <c r="T212" s="3">
        <f>VLOOKUP(I212,Pti_T3R!A:B,2,FALSE)</f>
        <v>126.50000000000001</v>
      </c>
      <c r="U212" s="3">
        <f>VLOOKUP(I212,Pti_Coppa_Toscana!A:B,2,FALSE)</f>
        <v>215</v>
      </c>
    </row>
    <row r="213" spans="1:21" ht="15" customHeight="1" x14ac:dyDescent="0.25">
      <c r="A213" t="str">
        <f t="shared" si="3"/>
        <v>RICEPUTILUCA28552</v>
      </c>
      <c r="B213" s="3">
        <v>212</v>
      </c>
      <c r="C213" s="3">
        <v>440</v>
      </c>
      <c r="D213" t="s">
        <v>1244</v>
      </c>
      <c r="E213" t="s">
        <v>51</v>
      </c>
      <c r="F213" t="s">
        <v>14</v>
      </c>
      <c r="G213" s="1">
        <v>28552</v>
      </c>
      <c r="H213" s="3" t="s">
        <v>61</v>
      </c>
      <c r="I213" s="3">
        <v>32</v>
      </c>
      <c r="J213" t="s">
        <v>58</v>
      </c>
      <c r="K213" s="3" t="s">
        <v>1245</v>
      </c>
      <c r="L213" s="3" t="s">
        <v>1245</v>
      </c>
      <c r="M213" s="3">
        <v>15.723000000000001</v>
      </c>
      <c r="N213" s="3" t="s">
        <v>1243</v>
      </c>
      <c r="O213" s="3" t="s">
        <v>1246</v>
      </c>
      <c r="P213" t="s">
        <v>59</v>
      </c>
      <c r="Q213">
        <v>10029246591</v>
      </c>
      <c r="R213" t="s">
        <v>17</v>
      </c>
      <c r="S213" s="3">
        <v>48</v>
      </c>
      <c r="T213" s="3">
        <f>VLOOKUP(I213,Pti_T3R!A:B,2,FALSE)</f>
        <v>121.00000000000001</v>
      </c>
      <c r="U213" s="3">
        <f>VLOOKUP(I213,Pti_Coppa_Toscana!A:B,2,FALSE)</f>
        <v>210</v>
      </c>
    </row>
    <row r="214" spans="1:21" ht="15" customHeight="1" x14ac:dyDescent="0.25">
      <c r="A214" t="str">
        <f t="shared" si="3"/>
        <v>VITISTEFANO24546</v>
      </c>
      <c r="B214" s="3">
        <v>213</v>
      </c>
      <c r="C214" s="3">
        <v>854</v>
      </c>
      <c r="D214" t="s">
        <v>1247</v>
      </c>
      <c r="E214" t="s">
        <v>21</v>
      </c>
      <c r="F214" t="s">
        <v>14</v>
      </c>
      <c r="G214" s="1">
        <v>24546</v>
      </c>
      <c r="H214" s="3" t="s">
        <v>86</v>
      </c>
      <c r="I214" s="3">
        <v>12</v>
      </c>
      <c r="J214" t="s">
        <v>1248</v>
      </c>
      <c r="K214" s="3" t="s">
        <v>1249</v>
      </c>
      <c r="L214" s="3" t="s">
        <v>1250</v>
      </c>
      <c r="M214" s="3">
        <v>15.723000000000001</v>
      </c>
      <c r="N214" s="3" t="s">
        <v>511</v>
      </c>
      <c r="O214" s="3">
        <v>230115286</v>
      </c>
      <c r="P214" t="s">
        <v>1251</v>
      </c>
      <c r="Q214" t="s">
        <v>16</v>
      </c>
      <c r="R214" t="s">
        <v>17</v>
      </c>
      <c r="S214" s="3">
        <v>48</v>
      </c>
      <c r="T214" s="3">
        <f>VLOOKUP(I214,Pti_T3R!A:B,2,FALSE)</f>
        <v>418.00000000000006</v>
      </c>
      <c r="U214" s="3">
        <f>VLOOKUP(I214,Pti_Coppa_Toscana!A:B,2,FALSE)</f>
        <v>480</v>
      </c>
    </row>
    <row r="215" spans="1:21" ht="15" customHeight="1" x14ac:dyDescent="0.25">
      <c r="A215" t="str">
        <f t="shared" si="3"/>
        <v>BOSCHIGABRIELE26387</v>
      </c>
      <c r="B215" s="3">
        <v>214</v>
      </c>
      <c r="C215" s="3">
        <v>282</v>
      </c>
      <c r="D215" t="s">
        <v>1252</v>
      </c>
      <c r="E215" t="s">
        <v>53</v>
      </c>
      <c r="F215" t="s">
        <v>14</v>
      </c>
      <c r="G215" s="1">
        <v>26387</v>
      </c>
      <c r="H215" s="3" t="s">
        <v>46</v>
      </c>
      <c r="I215" s="3">
        <v>31</v>
      </c>
      <c r="J215" t="s">
        <v>62</v>
      </c>
      <c r="K215" s="3" t="s">
        <v>1253</v>
      </c>
      <c r="L215" s="3" t="s">
        <v>1253</v>
      </c>
      <c r="M215" s="3">
        <v>15.723000000000001</v>
      </c>
      <c r="N215" s="3" t="s">
        <v>511</v>
      </c>
      <c r="O215" s="3" t="s">
        <v>1254</v>
      </c>
      <c r="P215" t="s">
        <v>64</v>
      </c>
      <c r="Q215">
        <v>10113429457</v>
      </c>
      <c r="R215" t="s">
        <v>17</v>
      </c>
      <c r="S215" s="3">
        <v>48</v>
      </c>
      <c r="T215" s="3">
        <f>VLOOKUP(I215,Pti_T3R!A:B,2,FALSE)</f>
        <v>126.50000000000001</v>
      </c>
      <c r="U215" s="3">
        <f>VLOOKUP(I215,Pti_Coppa_Toscana!A:B,2,FALSE)</f>
        <v>215</v>
      </c>
    </row>
    <row r="216" spans="1:21" ht="15" customHeight="1" x14ac:dyDescent="0.25">
      <c r="A216" t="str">
        <f t="shared" si="3"/>
        <v>PENSERININICOLO'38027</v>
      </c>
      <c r="B216" s="3">
        <v>215</v>
      </c>
      <c r="C216" s="3">
        <v>466</v>
      </c>
      <c r="D216" t="s">
        <v>209</v>
      </c>
      <c r="E216" t="s">
        <v>50</v>
      </c>
      <c r="F216" t="s">
        <v>14</v>
      </c>
      <c r="G216" s="1">
        <v>38027</v>
      </c>
      <c r="H216" s="3" t="s">
        <v>37</v>
      </c>
      <c r="I216" s="3">
        <v>22</v>
      </c>
      <c r="J216" t="s">
        <v>137</v>
      </c>
      <c r="K216" s="3" t="s">
        <v>1255</v>
      </c>
      <c r="L216" s="3" t="s">
        <v>1256</v>
      </c>
      <c r="M216" s="3">
        <v>15.72</v>
      </c>
      <c r="N216" s="3" t="s">
        <v>1257</v>
      </c>
      <c r="O216" s="3" t="s">
        <v>210</v>
      </c>
      <c r="P216" t="s">
        <v>139</v>
      </c>
      <c r="Q216">
        <v>10138050784</v>
      </c>
      <c r="R216" t="s">
        <v>17</v>
      </c>
      <c r="S216" s="3">
        <v>48</v>
      </c>
      <c r="T216" s="3">
        <f>VLOOKUP(I216,Pti_T3R!A:B,2,FALSE)</f>
        <v>220.00000000000003</v>
      </c>
      <c r="U216" s="3">
        <f>VLOOKUP(I216,Pti_Coppa_Toscana!A:B,2,FALSE)</f>
        <v>300</v>
      </c>
    </row>
    <row r="217" spans="1:21" ht="15" customHeight="1" x14ac:dyDescent="0.25">
      <c r="A217" t="str">
        <f t="shared" si="3"/>
        <v>TARANTINOSIMONE38747</v>
      </c>
      <c r="B217" s="3">
        <v>216</v>
      </c>
      <c r="C217" s="3">
        <v>65</v>
      </c>
      <c r="D217" t="s">
        <v>1258</v>
      </c>
      <c r="E217" t="s">
        <v>60</v>
      </c>
      <c r="F217" t="s">
        <v>14</v>
      </c>
      <c r="G217" s="1">
        <v>38747</v>
      </c>
      <c r="H217" s="3" t="s">
        <v>160</v>
      </c>
      <c r="I217" s="3">
        <v>6</v>
      </c>
      <c r="J217" t="s">
        <v>1259</v>
      </c>
      <c r="K217" s="3" t="s">
        <v>1260</v>
      </c>
      <c r="L217" s="3" t="s">
        <v>1260</v>
      </c>
      <c r="M217" s="3">
        <v>15.717000000000001</v>
      </c>
      <c r="N217" s="3" t="s">
        <v>1261</v>
      </c>
      <c r="O217" s="3" t="s">
        <v>1262</v>
      </c>
      <c r="P217" t="s">
        <v>1263</v>
      </c>
      <c r="Q217">
        <v>10031547414</v>
      </c>
      <c r="R217" t="s">
        <v>17</v>
      </c>
      <c r="S217" s="3">
        <v>48</v>
      </c>
      <c r="T217" s="3">
        <f>VLOOKUP(I217,Pti_T3R!A:B,2,FALSE)</f>
        <v>594</v>
      </c>
      <c r="U217" s="3">
        <f>VLOOKUP(I217,Pti_Coppa_Toscana!A:B,2,FALSE)</f>
        <v>640</v>
      </c>
    </row>
    <row r="218" spans="1:21" ht="15" customHeight="1" x14ac:dyDescent="0.25">
      <c r="A218" t="str">
        <f t="shared" si="3"/>
        <v>VIERISIMONE34352</v>
      </c>
      <c r="B218" s="3">
        <v>217</v>
      </c>
      <c r="C218" s="3">
        <v>2043</v>
      </c>
      <c r="D218" t="s">
        <v>1264</v>
      </c>
      <c r="E218" t="s">
        <v>60</v>
      </c>
      <c r="F218" t="s">
        <v>14</v>
      </c>
      <c r="G218" s="1">
        <v>34352</v>
      </c>
      <c r="H218" s="3" t="s">
        <v>37</v>
      </c>
      <c r="I218" s="3">
        <v>23</v>
      </c>
      <c r="J218" t="s">
        <v>1222</v>
      </c>
      <c r="K218" s="3" t="s">
        <v>1265</v>
      </c>
      <c r="L218" s="3" t="s">
        <v>1265</v>
      </c>
      <c r="M218" s="3">
        <v>15.712999999999999</v>
      </c>
      <c r="N218" s="3" t="s">
        <v>1266</v>
      </c>
      <c r="O218" s="3" t="s">
        <v>1267</v>
      </c>
      <c r="P218" t="s">
        <v>1226</v>
      </c>
      <c r="Q218">
        <v>10123398532</v>
      </c>
      <c r="R218" t="s">
        <v>17</v>
      </c>
      <c r="S218" s="3">
        <v>48</v>
      </c>
      <c r="T218" s="3">
        <f>VLOOKUP(I218,Pti_T3R!A:B,2,FALSE)</f>
        <v>209.00000000000003</v>
      </c>
      <c r="U218" s="3">
        <f>VLOOKUP(I218,Pti_Coppa_Toscana!A:B,2,FALSE)</f>
        <v>290</v>
      </c>
    </row>
    <row r="219" spans="1:21" ht="15" customHeight="1" x14ac:dyDescent="0.25">
      <c r="A219" t="str">
        <f t="shared" si="3"/>
        <v>BELTRAMIMASSIMO25101</v>
      </c>
      <c r="B219" s="3">
        <v>218</v>
      </c>
      <c r="C219" s="3">
        <v>481</v>
      </c>
      <c r="D219" t="s">
        <v>236</v>
      </c>
      <c r="E219" t="s">
        <v>87</v>
      </c>
      <c r="F219" t="s">
        <v>14</v>
      </c>
      <c r="G219" s="1">
        <v>25101</v>
      </c>
      <c r="H219" s="3" t="s">
        <v>86</v>
      </c>
      <c r="I219" s="3">
        <v>13</v>
      </c>
      <c r="J219" t="s">
        <v>218</v>
      </c>
      <c r="K219" s="3" t="s">
        <v>1268</v>
      </c>
      <c r="L219" s="3" t="s">
        <v>1268</v>
      </c>
      <c r="M219" s="3">
        <v>15.71</v>
      </c>
      <c r="N219" s="3" t="s">
        <v>1269</v>
      </c>
      <c r="O219" s="3">
        <v>230669708</v>
      </c>
      <c r="P219" t="s">
        <v>219</v>
      </c>
      <c r="Q219" t="s">
        <v>16</v>
      </c>
      <c r="R219" t="s">
        <v>17</v>
      </c>
      <c r="S219" s="3">
        <v>48</v>
      </c>
      <c r="T219" s="3">
        <f>VLOOKUP(I219,Pti_T3R!A:B,2,FALSE)</f>
        <v>396.00000000000006</v>
      </c>
      <c r="U219" s="3">
        <f>VLOOKUP(I219,Pti_Coppa_Toscana!A:B,2,FALSE)</f>
        <v>460</v>
      </c>
    </row>
    <row r="220" spans="1:21" ht="15" customHeight="1" x14ac:dyDescent="0.25">
      <c r="A220" t="str">
        <f t="shared" si="3"/>
        <v>NERIGABRIELE24305</v>
      </c>
      <c r="B220" s="3">
        <v>219</v>
      </c>
      <c r="C220" s="3">
        <v>325</v>
      </c>
      <c r="D220" t="s">
        <v>957</v>
      </c>
      <c r="E220" t="s">
        <v>53</v>
      </c>
      <c r="F220" t="s">
        <v>14</v>
      </c>
      <c r="G220" s="1">
        <v>24305</v>
      </c>
      <c r="H220" s="3" t="s">
        <v>86</v>
      </c>
      <c r="I220" s="3">
        <v>14</v>
      </c>
      <c r="J220" t="s">
        <v>58</v>
      </c>
      <c r="K220" s="3" t="s">
        <v>1270</v>
      </c>
      <c r="L220" s="3" t="s">
        <v>1270</v>
      </c>
      <c r="M220" s="3">
        <v>15.686999999999999</v>
      </c>
      <c r="N220" s="3" t="s">
        <v>1271</v>
      </c>
      <c r="O220" s="3">
        <v>230632213</v>
      </c>
      <c r="P220" t="s">
        <v>190</v>
      </c>
      <c r="Q220" t="s">
        <v>16</v>
      </c>
      <c r="R220" t="s">
        <v>17</v>
      </c>
      <c r="S220" s="3">
        <v>48</v>
      </c>
      <c r="T220" s="3">
        <f>VLOOKUP(I220,Pti_T3R!A:B,2,FALSE)</f>
        <v>374.00000000000006</v>
      </c>
      <c r="U220" s="3">
        <f>VLOOKUP(I220,Pti_Coppa_Toscana!A:B,2,FALSE)</f>
        <v>440</v>
      </c>
    </row>
    <row r="221" spans="1:21" x14ac:dyDescent="0.25">
      <c r="A221" t="str">
        <f t="shared" si="3"/>
        <v>SPADONIGABRIELE28098</v>
      </c>
      <c r="B221" s="3">
        <v>220</v>
      </c>
      <c r="C221" s="3">
        <v>2003</v>
      </c>
      <c r="D221" t="s">
        <v>1272</v>
      </c>
      <c r="E221" t="s">
        <v>53</v>
      </c>
      <c r="F221" t="s">
        <v>14</v>
      </c>
      <c r="G221" s="1">
        <v>28098</v>
      </c>
      <c r="H221" s="3" t="s">
        <v>61</v>
      </c>
      <c r="I221" s="3">
        <v>33</v>
      </c>
      <c r="J221" t="s">
        <v>40</v>
      </c>
      <c r="K221" s="3" t="s">
        <v>1273</v>
      </c>
      <c r="L221" s="3" t="s">
        <v>1273</v>
      </c>
      <c r="M221" s="3">
        <v>15.686999999999999</v>
      </c>
      <c r="N221" s="3" t="s">
        <v>1271</v>
      </c>
      <c r="O221" s="3" t="s">
        <v>1274</v>
      </c>
      <c r="P221" t="s">
        <v>41</v>
      </c>
      <c r="Q221">
        <v>10101788043</v>
      </c>
      <c r="R221" t="s">
        <v>17</v>
      </c>
      <c r="S221" s="3">
        <v>48</v>
      </c>
      <c r="T221" s="3">
        <f>VLOOKUP(I221,Pti_T3R!A:B,2,FALSE)</f>
        <v>115.50000000000001</v>
      </c>
      <c r="U221" s="3">
        <f>VLOOKUP(I221,Pti_Coppa_Toscana!A:B,2,FALSE)</f>
        <v>205</v>
      </c>
    </row>
    <row r="222" spans="1:21" ht="15" customHeight="1" x14ac:dyDescent="0.25">
      <c r="A222" t="str">
        <f t="shared" si="3"/>
        <v>MAGRINILUCA36005</v>
      </c>
      <c r="B222" s="3">
        <v>221</v>
      </c>
      <c r="C222" s="3">
        <v>2034</v>
      </c>
      <c r="D222" t="s">
        <v>1275</v>
      </c>
      <c r="E222" t="s">
        <v>51</v>
      </c>
      <c r="F222" t="s">
        <v>14</v>
      </c>
      <c r="G222" s="1">
        <v>36005</v>
      </c>
      <c r="H222" s="3" t="s">
        <v>37</v>
      </c>
      <c r="I222" s="3">
        <v>24</v>
      </c>
      <c r="J222" t="s">
        <v>1208</v>
      </c>
      <c r="K222" s="3" t="s">
        <v>1276</v>
      </c>
      <c r="L222" s="3" t="s">
        <v>1276</v>
      </c>
      <c r="M222" s="3">
        <v>15.678000000000001</v>
      </c>
      <c r="N222" s="3" t="s">
        <v>1277</v>
      </c>
      <c r="O222" s="3">
        <v>230620892</v>
      </c>
      <c r="P222" t="s">
        <v>1211</v>
      </c>
      <c r="Q222" t="s">
        <v>16</v>
      </c>
      <c r="R222" t="s">
        <v>17</v>
      </c>
      <c r="S222" s="3">
        <v>48</v>
      </c>
      <c r="T222" s="3">
        <f>VLOOKUP(I222,Pti_T3R!A:B,2,FALSE)</f>
        <v>198.00000000000003</v>
      </c>
      <c r="U222" s="3">
        <f>VLOOKUP(I222,Pti_Coppa_Toscana!A:B,2,FALSE)</f>
        <v>280</v>
      </c>
    </row>
    <row r="223" spans="1:21" ht="15" customHeight="1" x14ac:dyDescent="0.25">
      <c r="A223" t="str">
        <f t="shared" si="3"/>
        <v>TENTIMICHELE31169</v>
      </c>
      <c r="B223" s="3">
        <v>222</v>
      </c>
      <c r="C223" s="3">
        <v>385</v>
      </c>
      <c r="D223" t="s">
        <v>191</v>
      </c>
      <c r="E223" t="s">
        <v>147</v>
      </c>
      <c r="F223" t="s">
        <v>14</v>
      </c>
      <c r="G223" s="1">
        <v>31169</v>
      </c>
      <c r="H223" s="3" t="s">
        <v>49</v>
      </c>
      <c r="I223" s="3">
        <v>32</v>
      </c>
      <c r="J223" t="s">
        <v>69</v>
      </c>
      <c r="K223" s="3" t="s">
        <v>1278</v>
      </c>
      <c r="L223" s="3" t="s">
        <v>1278</v>
      </c>
      <c r="M223" s="3">
        <v>15.678000000000001</v>
      </c>
      <c r="N223" s="3" t="s">
        <v>1277</v>
      </c>
      <c r="O223" s="3" t="s">
        <v>1279</v>
      </c>
      <c r="P223" t="s">
        <v>71</v>
      </c>
      <c r="Q223">
        <v>10124586982</v>
      </c>
      <c r="R223" t="s">
        <v>17</v>
      </c>
      <c r="S223" s="3">
        <v>48</v>
      </c>
      <c r="T223" s="3">
        <f>VLOOKUP(I223,Pti_T3R!A:B,2,FALSE)</f>
        <v>121.00000000000001</v>
      </c>
      <c r="U223" s="3">
        <f>VLOOKUP(I223,Pti_Coppa_Toscana!A:B,2,FALSE)</f>
        <v>210</v>
      </c>
    </row>
    <row r="224" spans="1:21" ht="15" customHeight="1" x14ac:dyDescent="0.25">
      <c r="A224" t="str">
        <f t="shared" si="3"/>
        <v>TAROZZIROBERTO25917</v>
      </c>
      <c r="B224" s="3">
        <v>223</v>
      </c>
      <c r="C224" s="3">
        <v>2014</v>
      </c>
      <c r="D224" t="s">
        <v>1280</v>
      </c>
      <c r="E224" t="s">
        <v>193</v>
      </c>
      <c r="F224" t="s">
        <v>14</v>
      </c>
      <c r="G224" s="1">
        <v>25917</v>
      </c>
      <c r="H224" s="3" t="s">
        <v>46</v>
      </c>
      <c r="I224" s="3">
        <v>32</v>
      </c>
      <c r="J224" t="s">
        <v>58</v>
      </c>
      <c r="K224" s="3" t="s">
        <v>1281</v>
      </c>
      <c r="L224" s="3" t="s">
        <v>1281</v>
      </c>
      <c r="M224" s="3">
        <v>15.677</v>
      </c>
      <c r="N224" s="3" t="s">
        <v>1282</v>
      </c>
      <c r="O224" s="3" t="s">
        <v>1283</v>
      </c>
      <c r="P224" t="s">
        <v>59</v>
      </c>
      <c r="Q224">
        <v>10136380970</v>
      </c>
      <c r="R224" t="s">
        <v>17</v>
      </c>
      <c r="S224" s="3">
        <v>48</v>
      </c>
      <c r="T224" s="3">
        <f>VLOOKUP(I224,Pti_T3R!A:B,2,FALSE)</f>
        <v>121.00000000000001</v>
      </c>
      <c r="U224" s="3">
        <f>VLOOKUP(I224,Pti_Coppa_Toscana!A:B,2,FALSE)</f>
        <v>210</v>
      </c>
    </row>
    <row r="225" spans="1:21" ht="15" customHeight="1" x14ac:dyDescent="0.25">
      <c r="A225" t="str">
        <f t="shared" si="3"/>
        <v>TASSINARICHIARA32718</v>
      </c>
      <c r="B225" s="3">
        <v>224</v>
      </c>
      <c r="C225" s="3">
        <v>163</v>
      </c>
      <c r="D225" t="s">
        <v>1284</v>
      </c>
      <c r="E225" t="s">
        <v>483</v>
      </c>
      <c r="F225" t="s">
        <v>180</v>
      </c>
      <c r="G225" s="1">
        <v>32718</v>
      </c>
      <c r="H225" s="3" t="s">
        <v>224</v>
      </c>
      <c r="I225" s="3">
        <v>2</v>
      </c>
      <c r="J225" t="s">
        <v>58</v>
      </c>
      <c r="K225" s="3" t="s">
        <v>1285</v>
      </c>
      <c r="L225" s="3" t="s">
        <v>1285</v>
      </c>
      <c r="M225" s="3">
        <v>15.662000000000001</v>
      </c>
      <c r="N225" s="3" t="s">
        <v>1286</v>
      </c>
      <c r="O225" s="3" t="s">
        <v>1287</v>
      </c>
      <c r="P225" t="s">
        <v>59</v>
      </c>
      <c r="Q225">
        <v>10136381071</v>
      </c>
      <c r="R225" t="s">
        <v>17</v>
      </c>
      <c r="S225" s="3">
        <v>48</v>
      </c>
      <c r="T225" s="3">
        <f>VLOOKUP(I225,Pti_T3R!A:B,2,FALSE)</f>
        <v>770.00000000000011</v>
      </c>
      <c r="U225" s="3">
        <f>VLOOKUP(I225,Pti_Coppa_Toscana!A:B,2,FALSE)</f>
        <v>800</v>
      </c>
    </row>
    <row r="226" spans="1:21" ht="15" customHeight="1" x14ac:dyDescent="0.25">
      <c r="A226" t="str">
        <f t="shared" si="3"/>
        <v>GNOLILORIS29452</v>
      </c>
      <c r="B226" s="3">
        <v>225</v>
      </c>
      <c r="C226" s="3">
        <v>342</v>
      </c>
      <c r="D226" t="s">
        <v>241</v>
      </c>
      <c r="E226" t="s">
        <v>242</v>
      </c>
      <c r="F226" t="s">
        <v>14</v>
      </c>
      <c r="G226" s="1">
        <v>29452</v>
      </c>
      <c r="H226" s="3" t="s">
        <v>44</v>
      </c>
      <c r="I226" s="3">
        <v>32</v>
      </c>
      <c r="J226" t="s">
        <v>104</v>
      </c>
      <c r="K226" s="3" t="s">
        <v>1288</v>
      </c>
      <c r="L226" s="3" t="s">
        <v>1288</v>
      </c>
      <c r="M226" s="3">
        <v>15.605</v>
      </c>
      <c r="N226" s="3" t="s">
        <v>1289</v>
      </c>
      <c r="O226" s="3" t="s">
        <v>243</v>
      </c>
      <c r="P226" t="s">
        <v>106</v>
      </c>
      <c r="Q226">
        <v>10123477041</v>
      </c>
      <c r="R226" t="s">
        <v>17</v>
      </c>
      <c r="S226" s="3">
        <v>48</v>
      </c>
      <c r="T226" s="3">
        <f>VLOOKUP(I226,Pti_T3R!A:B,2,FALSE)</f>
        <v>121.00000000000001</v>
      </c>
      <c r="U226" s="3">
        <f>VLOOKUP(I226,Pti_Coppa_Toscana!A:B,2,FALSE)</f>
        <v>210</v>
      </c>
    </row>
    <row r="227" spans="1:21" ht="15" customHeight="1" x14ac:dyDescent="0.25">
      <c r="A227" t="str">
        <f t="shared" si="3"/>
        <v>MAFUCCIMATTEO35270</v>
      </c>
      <c r="B227" s="3">
        <v>226</v>
      </c>
      <c r="C227" s="3">
        <v>846</v>
      </c>
      <c r="D227" t="s">
        <v>502</v>
      </c>
      <c r="E227" t="s">
        <v>36</v>
      </c>
      <c r="F227" t="s">
        <v>14</v>
      </c>
      <c r="G227" s="1">
        <v>35270</v>
      </c>
      <c r="H227" s="3" t="s">
        <v>37</v>
      </c>
      <c r="I227" s="3">
        <v>25</v>
      </c>
      <c r="J227" t="s">
        <v>394</v>
      </c>
      <c r="K227" s="3" t="s">
        <v>1290</v>
      </c>
      <c r="L227" s="3" t="s">
        <v>1291</v>
      </c>
      <c r="M227" s="3">
        <v>15.568</v>
      </c>
      <c r="N227" s="3" t="s">
        <v>442</v>
      </c>
      <c r="O227" s="3" t="s">
        <v>503</v>
      </c>
      <c r="P227" t="s">
        <v>396</v>
      </c>
      <c r="Q227">
        <v>10127026938</v>
      </c>
      <c r="R227" t="s">
        <v>17</v>
      </c>
      <c r="S227" s="3">
        <v>48</v>
      </c>
      <c r="T227" s="3">
        <f>VLOOKUP(I227,Pti_T3R!A:B,2,FALSE)</f>
        <v>187.00000000000003</v>
      </c>
      <c r="U227" s="3">
        <f>VLOOKUP(I227,Pti_Coppa_Toscana!A:B,2,FALSE)</f>
        <v>270</v>
      </c>
    </row>
    <row r="228" spans="1:21" ht="15" customHeight="1" x14ac:dyDescent="0.25">
      <c r="A228" t="str">
        <f t="shared" si="3"/>
        <v>CHIUSAROLIGIORDANO26305</v>
      </c>
      <c r="B228" s="3">
        <v>227</v>
      </c>
      <c r="C228" s="3">
        <v>407</v>
      </c>
      <c r="D228" t="s">
        <v>1292</v>
      </c>
      <c r="E228" t="s">
        <v>1293</v>
      </c>
      <c r="F228" t="s">
        <v>14</v>
      </c>
      <c r="G228" s="1">
        <v>26305</v>
      </c>
      <c r="H228" s="3" t="s">
        <v>46</v>
      </c>
      <c r="I228" s="3">
        <v>33</v>
      </c>
      <c r="J228" t="s">
        <v>220</v>
      </c>
      <c r="K228" s="3" t="s">
        <v>1294</v>
      </c>
      <c r="L228" s="3" t="s">
        <v>1294</v>
      </c>
      <c r="M228" s="3">
        <v>15.494999999999999</v>
      </c>
      <c r="N228" s="3" t="s">
        <v>1295</v>
      </c>
      <c r="O228" s="3" t="s">
        <v>1296</v>
      </c>
      <c r="P228">
        <v>6200325</v>
      </c>
      <c r="R228" t="s">
        <v>17</v>
      </c>
      <c r="S228" s="3">
        <v>48</v>
      </c>
      <c r="T228" s="3">
        <f>VLOOKUP(I228,Pti_T3R!A:B,2,FALSE)</f>
        <v>115.50000000000001</v>
      </c>
      <c r="U228" s="3">
        <f>VLOOKUP(I228,Pti_Coppa_Toscana!A:B,2,FALSE)</f>
        <v>205</v>
      </c>
    </row>
    <row r="229" spans="1:21" ht="15" customHeight="1" x14ac:dyDescent="0.25">
      <c r="A229" t="str">
        <f t="shared" si="3"/>
        <v>MARTINIGIANCARLO31319</v>
      </c>
      <c r="B229" s="3">
        <v>228</v>
      </c>
      <c r="C229" s="3">
        <v>2139</v>
      </c>
      <c r="D229" t="s">
        <v>144</v>
      </c>
      <c r="E229" t="s">
        <v>222</v>
      </c>
      <c r="F229" t="s">
        <v>14</v>
      </c>
      <c r="G229" s="1">
        <v>31319</v>
      </c>
      <c r="H229" s="3" t="s">
        <v>49</v>
      </c>
      <c r="I229" s="3">
        <v>33</v>
      </c>
      <c r="J229" t="s">
        <v>1297</v>
      </c>
      <c r="K229" s="3" t="s">
        <v>1298</v>
      </c>
      <c r="L229" s="3" t="s">
        <v>1299</v>
      </c>
      <c r="M229" s="3">
        <v>15.494</v>
      </c>
      <c r="N229" s="3" t="s">
        <v>1300</v>
      </c>
      <c r="O229" s="3" t="s">
        <v>1301</v>
      </c>
      <c r="P229" t="s">
        <v>1302</v>
      </c>
      <c r="Q229">
        <v>10123759250</v>
      </c>
      <c r="R229" t="s">
        <v>17</v>
      </c>
      <c r="S229" s="3">
        <v>48</v>
      </c>
      <c r="T229" s="3">
        <f>VLOOKUP(I229,Pti_T3R!A:B,2,FALSE)</f>
        <v>115.50000000000001</v>
      </c>
      <c r="U229" s="3">
        <f>VLOOKUP(I229,Pti_Coppa_Toscana!A:B,2,FALSE)</f>
        <v>205</v>
      </c>
    </row>
    <row r="230" spans="1:21" ht="15" customHeight="1" x14ac:dyDescent="0.25">
      <c r="A230" t="str">
        <f t="shared" si="3"/>
        <v>MOSTIMARCO24203</v>
      </c>
      <c r="B230" s="3">
        <v>229</v>
      </c>
      <c r="C230" s="3">
        <v>2183</v>
      </c>
      <c r="D230" t="s">
        <v>1303</v>
      </c>
      <c r="E230" t="s">
        <v>35</v>
      </c>
      <c r="F230" t="s">
        <v>14</v>
      </c>
      <c r="G230" s="1">
        <v>24203</v>
      </c>
      <c r="H230" s="3" t="s">
        <v>86</v>
      </c>
      <c r="I230" s="3">
        <v>15</v>
      </c>
      <c r="J230" t="s">
        <v>1304</v>
      </c>
      <c r="K230" s="3" t="s">
        <v>1305</v>
      </c>
      <c r="L230" s="3" t="s">
        <v>1306</v>
      </c>
      <c r="M230" s="3">
        <v>15.493</v>
      </c>
      <c r="N230" s="3" t="s">
        <v>1307</v>
      </c>
      <c r="O230" s="3">
        <v>230705218</v>
      </c>
      <c r="P230" t="s">
        <v>1308</v>
      </c>
      <c r="Q230" t="s">
        <v>16</v>
      </c>
      <c r="R230" t="s">
        <v>17</v>
      </c>
      <c r="S230" s="3">
        <v>48</v>
      </c>
      <c r="T230" s="3">
        <f>VLOOKUP(I230,Pti_T3R!A:B,2,FALSE)</f>
        <v>352</v>
      </c>
      <c r="U230" s="3">
        <f>VLOOKUP(I230,Pti_Coppa_Toscana!A:B,2,FALSE)</f>
        <v>420</v>
      </c>
    </row>
    <row r="231" spans="1:21" ht="15" customHeight="1" x14ac:dyDescent="0.25">
      <c r="A231" t="str">
        <f t="shared" si="3"/>
        <v>CHIAVERINIANDREA32175</v>
      </c>
      <c r="B231" s="3">
        <v>230</v>
      </c>
      <c r="C231" s="3">
        <v>413</v>
      </c>
      <c r="D231" t="s">
        <v>726</v>
      </c>
      <c r="E231" t="s">
        <v>18</v>
      </c>
      <c r="F231" t="s">
        <v>14</v>
      </c>
      <c r="G231" s="1">
        <v>32175</v>
      </c>
      <c r="H231" s="3" t="s">
        <v>49</v>
      </c>
      <c r="I231" s="3">
        <v>34</v>
      </c>
      <c r="J231" t="s">
        <v>727</v>
      </c>
      <c r="K231" s="3" t="s">
        <v>1309</v>
      </c>
      <c r="L231" s="3" t="s">
        <v>1309</v>
      </c>
      <c r="M231" s="3">
        <v>15.47</v>
      </c>
      <c r="N231" s="3" t="s">
        <v>1310</v>
      </c>
      <c r="O231" s="3">
        <v>230354118</v>
      </c>
      <c r="P231" t="s">
        <v>730</v>
      </c>
      <c r="Q231" t="s">
        <v>16</v>
      </c>
      <c r="R231" t="s">
        <v>17</v>
      </c>
      <c r="S231" s="3">
        <v>48</v>
      </c>
      <c r="T231" s="3">
        <f>VLOOKUP(I231,Pti_T3R!A:B,2,FALSE)</f>
        <v>110.00000000000001</v>
      </c>
      <c r="U231" s="3">
        <f>VLOOKUP(I231,Pti_Coppa_Toscana!A:B,2,FALSE)</f>
        <v>200</v>
      </c>
    </row>
    <row r="232" spans="1:21" ht="15" customHeight="1" x14ac:dyDescent="0.25">
      <c r="A232" t="str">
        <f t="shared" si="3"/>
        <v>DONADIMASSIMILIANO26534</v>
      </c>
      <c r="B232" s="3">
        <v>231</v>
      </c>
      <c r="C232" s="3">
        <v>376</v>
      </c>
      <c r="D232" t="s">
        <v>262</v>
      </c>
      <c r="E232" t="s">
        <v>179</v>
      </c>
      <c r="F232" t="s">
        <v>14</v>
      </c>
      <c r="G232" s="1">
        <v>26534</v>
      </c>
      <c r="H232" s="3" t="s">
        <v>46</v>
      </c>
      <c r="I232" s="3">
        <v>34</v>
      </c>
      <c r="J232" t="s">
        <v>69</v>
      </c>
      <c r="K232" s="3" t="s">
        <v>1311</v>
      </c>
      <c r="L232" s="3" t="s">
        <v>1311</v>
      </c>
      <c r="M232" s="3">
        <v>15.446</v>
      </c>
      <c r="N232" s="3" t="s">
        <v>1312</v>
      </c>
      <c r="O232" s="3">
        <v>230081593</v>
      </c>
      <c r="P232" t="s">
        <v>263</v>
      </c>
      <c r="Q232" t="s">
        <v>16</v>
      </c>
      <c r="R232" t="s">
        <v>17</v>
      </c>
      <c r="S232" s="3">
        <v>48</v>
      </c>
      <c r="T232" s="3">
        <f>VLOOKUP(I232,Pti_T3R!A:B,2,FALSE)</f>
        <v>110.00000000000001</v>
      </c>
      <c r="U232" s="3">
        <f>VLOOKUP(I232,Pti_Coppa_Toscana!A:B,2,FALSE)</f>
        <v>200</v>
      </c>
    </row>
    <row r="233" spans="1:21" ht="15" customHeight="1" x14ac:dyDescent="0.25">
      <c r="A233" t="str">
        <f t="shared" si="3"/>
        <v>POGGETTIMAURIZIO22308</v>
      </c>
      <c r="B233" s="3">
        <v>232</v>
      </c>
      <c r="C233" s="3">
        <v>157</v>
      </c>
      <c r="D233" t="s">
        <v>1313</v>
      </c>
      <c r="E233" t="s">
        <v>141</v>
      </c>
      <c r="F233" t="s">
        <v>14</v>
      </c>
      <c r="G233" s="1">
        <v>22308</v>
      </c>
      <c r="H233" s="3" t="s">
        <v>88</v>
      </c>
      <c r="I233" s="3">
        <v>4</v>
      </c>
      <c r="J233" t="s">
        <v>1304</v>
      </c>
      <c r="K233" s="3" t="s">
        <v>1314</v>
      </c>
      <c r="L233" s="3" t="s">
        <v>1314</v>
      </c>
      <c r="M233" s="3">
        <v>15.414</v>
      </c>
      <c r="N233" s="3" t="s">
        <v>450</v>
      </c>
      <c r="O233" s="3">
        <v>230705219</v>
      </c>
      <c r="P233" t="s">
        <v>1308</v>
      </c>
      <c r="Q233" t="s">
        <v>16</v>
      </c>
      <c r="R233" t="s">
        <v>17</v>
      </c>
      <c r="S233" s="3">
        <v>48</v>
      </c>
      <c r="T233" s="3">
        <f>VLOOKUP(I233,Pti_T3R!A:B,2,FALSE)</f>
        <v>660</v>
      </c>
      <c r="U233" s="3">
        <f>VLOOKUP(I233,Pti_Coppa_Toscana!A:B,2,FALSE)</f>
        <v>700</v>
      </c>
    </row>
    <row r="234" spans="1:21" ht="15" customHeight="1" x14ac:dyDescent="0.25">
      <c r="A234" t="str">
        <f t="shared" si="3"/>
        <v>BRAGAGNIANDREA27952</v>
      </c>
      <c r="B234" s="3">
        <v>233</v>
      </c>
      <c r="C234" s="3">
        <v>842</v>
      </c>
      <c r="D234" t="s">
        <v>1315</v>
      </c>
      <c r="E234" t="s">
        <v>18</v>
      </c>
      <c r="F234" t="s">
        <v>14</v>
      </c>
      <c r="G234" s="1">
        <v>27952</v>
      </c>
      <c r="H234" s="3" t="s">
        <v>61</v>
      </c>
      <c r="I234" s="3">
        <v>34</v>
      </c>
      <c r="J234" t="s">
        <v>394</v>
      </c>
      <c r="K234" s="3" t="s">
        <v>1316</v>
      </c>
      <c r="L234" s="3" t="s">
        <v>1317</v>
      </c>
      <c r="M234" s="3">
        <v>15.374000000000001</v>
      </c>
      <c r="N234" s="3" t="s">
        <v>1318</v>
      </c>
      <c r="O234" s="3" t="s">
        <v>1319</v>
      </c>
      <c r="P234" t="s">
        <v>396</v>
      </c>
      <c r="Q234">
        <v>10104103010</v>
      </c>
      <c r="R234" t="s">
        <v>17</v>
      </c>
      <c r="S234" s="3">
        <v>48</v>
      </c>
      <c r="T234" s="3">
        <f>VLOOKUP(I234,Pti_T3R!A:B,2,FALSE)</f>
        <v>110.00000000000001</v>
      </c>
      <c r="U234" s="3">
        <f>VLOOKUP(I234,Pti_Coppa_Toscana!A:B,2,FALSE)</f>
        <v>200</v>
      </c>
    </row>
    <row r="235" spans="1:21" ht="15" customHeight="1" x14ac:dyDescent="0.25">
      <c r="A235" t="str">
        <f t="shared" si="3"/>
        <v>BERTELLILUCA33929</v>
      </c>
      <c r="B235" s="3">
        <v>234</v>
      </c>
      <c r="C235" s="3">
        <v>74</v>
      </c>
      <c r="D235" t="s">
        <v>1320</v>
      </c>
      <c r="E235" t="s">
        <v>51</v>
      </c>
      <c r="F235" t="s">
        <v>14</v>
      </c>
      <c r="G235" s="1">
        <v>33929</v>
      </c>
      <c r="H235" s="3" t="s">
        <v>29</v>
      </c>
      <c r="I235" s="3">
        <v>29</v>
      </c>
      <c r="J235" t="s">
        <v>545</v>
      </c>
      <c r="K235" s="3" t="s">
        <v>1316</v>
      </c>
      <c r="L235" s="3" t="s">
        <v>1316</v>
      </c>
      <c r="M235" s="3">
        <v>15.374000000000001</v>
      </c>
      <c r="N235" s="3" t="s">
        <v>1318</v>
      </c>
      <c r="O235" s="3" t="s">
        <v>1321</v>
      </c>
      <c r="P235" t="s">
        <v>549</v>
      </c>
      <c r="Q235">
        <v>10013365772</v>
      </c>
      <c r="R235" t="s">
        <v>17</v>
      </c>
      <c r="S235" s="3">
        <v>48</v>
      </c>
      <c r="T235" s="3">
        <f>VLOOKUP(I235,Pti_T3R!A:B,2,FALSE)</f>
        <v>143</v>
      </c>
      <c r="U235" s="3">
        <f>VLOOKUP(I235,Pti_Coppa_Toscana!A:B,2,FALSE)</f>
        <v>230</v>
      </c>
    </row>
    <row r="236" spans="1:21" ht="15" customHeight="1" x14ac:dyDescent="0.25">
      <c r="A236" t="str">
        <f t="shared" si="3"/>
        <v>RIALTIALESSANDRO25668</v>
      </c>
      <c r="B236" s="3">
        <v>235</v>
      </c>
      <c r="C236" s="3">
        <v>2081</v>
      </c>
      <c r="D236" t="s">
        <v>1322</v>
      </c>
      <c r="E236" t="s">
        <v>101</v>
      </c>
      <c r="F236" t="s">
        <v>14</v>
      </c>
      <c r="G236" s="1">
        <v>25668</v>
      </c>
      <c r="H236" s="3" t="s">
        <v>46</v>
      </c>
      <c r="I236" s="3">
        <v>35</v>
      </c>
      <c r="J236" t="s">
        <v>545</v>
      </c>
      <c r="K236" s="3" t="s">
        <v>1323</v>
      </c>
      <c r="L236" s="3" t="s">
        <v>1323</v>
      </c>
      <c r="M236" s="3">
        <v>15.374000000000001</v>
      </c>
      <c r="N236" s="3" t="s">
        <v>1318</v>
      </c>
      <c r="O236" s="3" t="s">
        <v>1324</v>
      </c>
      <c r="P236" t="s">
        <v>549</v>
      </c>
      <c r="Q236">
        <v>10031291170</v>
      </c>
      <c r="R236" t="s">
        <v>17</v>
      </c>
      <c r="S236" s="3">
        <v>48</v>
      </c>
      <c r="T236" s="3">
        <f>VLOOKUP(I236,Pti_T3R!A:B,2,FALSE)</f>
        <v>104.50000000000001</v>
      </c>
      <c r="U236" s="3">
        <f>VLOOKUP(I236,Pti_Coppa_Toscana!A:B,2,FALSE)</f>
        <v>195</v>
      </c>
    </row>
    <row r="237" spans="1:21" ht="15" customHeight="1" x14ac:dyDescent="0.25">
      <c r="A237" t="str">
        <f t="shared" si="3"/>
        <v>FRAGAIGIANLUCA25426</v>
      </c>
      <c r="B237" s="3">
        <v>236</v>
      </c>
      <c r="C237" s="3">
        <v>829</v>
      </c>
      <c r="D237" t="s">
        <v>1325</v>
      </c>
      <c r="E237" t="s">
        <v>188</v>
      </c>
      <c r="F237" t="s">
        <v>14</v>
      </c>
      <c r="G237" s="1">
        <v>25426</v>
      </c>
      <c r="H237" s="3" t="s">
        <v>46</v>
      </c>
      <c r="I237" s="3">
        <v>36</v>
      </c>
      <c r="J237" t="s">
        <v>448</v>
      </c>
      <c r="K237" s="3" t="s">
        <v>1326</v>
      </c>
      <c r="L237" s="3" t="s">
        <v>1327</v>
      </c>
      <c r="M237" s="3">
        <v>15.368</v>
      </c>
      <c r="N237" s="3" t="s">
        <v>1328</v>
      </c>
      <c r="O237" s="3">
        <v>230636653</v>
      </c>
      <c r="P237" t="s">
        <v>449</v>
      </c>
      <c r="Q237" t="s">
        <v>16</v>
      </c>
      <c r="R237" t="s">
        <v>17</v>
      </c>
      <c r="S237" s="3">
        <v>48</v>
      </c>
      <c r="T237" s="3">
        <f>VLOOKUP(I237,Pti_T3R!A:B,2,FALSE)</f>
        <v>99.000000000000014</v>
      </c>
      <c r="U237" s="3">
        <f>VLOOKUP(I237,Pti_Coppa_Toscana!A:B,2,FALSE)</f>
        <v>190</v>
      </c>
    </row>
    <row r="238" spans="1:21" ht="15" customHeight="1" x14ac:dyDescent="0.25">
      <c r="A238" t="str">
        <f t="shared" si="3"/>
        <v>BRUNETTIGIOVANNI23895</v>
      </c>
      <c r="B238" s="3">
        <v>237</v>
      </c>
      <c r="C238" s="3">
        <v>435</v>
      </c>
      <c r="D238" t="s">
        <v>456</v>
      </c>
      <c r="E238" t="s">
        <v>237</v>
      </c>
      <c r="F238" t="s">
        <v>14</v>
      </c>
      <c r="G238" s="1">
        <v>23895</v>
      </c>
      <c r="H238" s="3" t="s">
        <v>86</v>
      </c>
      <c r="I238" s="3">
        <v>16</v>
      </c>
      <c r="J238" t="s">
        <v>183</v>
      </c>
      <c r="K238" s="3" t="s">
        <v>1329</v>
      </c>
      <c r="L238" s="3" t="s">
        <v>1330</v>
      </c>
      <c r="M238" s="3">
        <v>15.359</v>
      </c>
      <c r="N238" s="3" t="s">
        <v>1331</v>
      </c>
      <c r="O238" s="3" t="s">
        <v>457</v>
      </c>
      <c r="P238" t="s">
        <v>184</v>
      </c>
      <c r="Q238">
        <v>10033357068</v>
      </c>
      <c r="R238" t="s">
        <v>17</v>
      </c>
      <c r="S238" s="3">
        <v>48</v>
      </c>
      <c r="T238" s="3">
        <f>VLOOKUP(I238,Pti_T3R!A:B,2,FALSE)</f>
        <v>330</v>
      </c>
      <c r="U238" s="3">
        <f>VLOOKUP(I238,Pti_Coppa_Toscana!A:B,2,FALSE)</f>
        <v>400</v>
      </c>
    </row>
    <row r="239" spans="1:21" ht="15" customHeight="1" x14ac:dyDescent="0.25">
      <c r="A239" t="str">
        <f t="shared" si="3"/>
        <v>TRAVELLIMARCO29675</v>
      </c>
      <c r="B239" s="3">
        <v>238</v>
      </c>
      <c r="C239" s="3">
        <v>2099</v>
      </c>
      <c r="D239" t="s">
        <v>1231</v>
      </c>
      <c r="E239" t="s">
        <v>35</v>
      </c>
      <c r="F239" t="s">
        <v>14</v>
      </c>
      <c r="G239" s="1">
        <v>29675</v>
      </c>
      <c r="H239" s="3" t="s">
        <v>44</v>
      </c>
      <c r="I239" s="3">
        <v>33</v>
      </c>
      <c r="J239" t="s">
        <v>545</v>
      </c>
      <c r="K239" s="3" t="s">
        <v>1332</v>
      </c>
      <c r="L239" s="3" t="s">
        <v>1332</v>
      </c>
      <c r="M239" s="3">
        <v>15.352</v>
      </c>
      <c r="N239" s="3" t="s">
        <v>1333</v>
      </c>
      <c r="O239" s="3" t="s">
        <v>1334</v>
      </c>
      <c r="P239" t="s">
        <v>549</v>
      </c>
      <c r="Q239">
        <v>10137230227</v>
      </c>
      <c r="R239" t="s">
        <v>17</v>
      </c>
      <c r="S239" s="3">
        <v>48</v>
      </c>
      <c r="T239" s="3">
        <f>VLOOKUP(I239,Pti_T3R!A:B,2,FALSE)</f>
        <v>115.50000000000001</v>
      </c>
      <c r="U239" s="3">
        <f>VLOOKUP(I239,Pti_Coppa_Toscana!A:B,2,FALSE)</f>
        <v>205</v>
      </c>
    </row>
    <row r="240" spans="1:21" ht="15" customHeight="1" x14ac:dyDescent="0.25">
      <c r="A240" t="str">
        <f t="shared" si="3"/>
        <v>VALLERIVALTER23112</v>
      </c>
      <c r="B240" s="3">
        <v>239</v>
      </c>
      <c r="C240" s="3">
        <v>167</v>
      </c>
      <c r="D240" t="s">
        <v>1335</v>
      </c>
      <c r="E240" t="s">
        <v>202</v>
      </c>
      <c r="F240" t="s">
        <v>14</v>
      </c>
      <c r="G240" s="1">
        <v>23112</v>
      </c>
      <c r="H240" s="3" t="s">
        <v>88</v>
      </c>
      <c r="I240" s="3">
        <v>5</v>
      </c>
      <c r="J240" t="s">
        <v>27</v>
      </c>
      <c r="K240" s="3" t="s">
        <v>1336</v>
      </c>
      <c r="L240" s="3" t="s">
        <v>1336</v>
      </c>
      <c r="M240" s="3">
        <v>15.34</v>
      </c>
      <c r="N240" s="3" t="s">
        <v>1337</v>
      </c>
      <c r="O240" s="3" t="s">
        <v>1338</v>
      </c>
      <c r="P240" t="s">
        <v>28</v>
      </c>
      <c r="Q240">
        <v>10033573300</v>
      </c>
      <c r="R240" t="s">
        <v>17</v>
      </c>
      <c r="S240" s="3">
        <v>48</v>
      </c>
      <c r="T240" s="3">
        <f>VLOOKUP(I240,Pti_T3R!A:B,2,FALSE)</f>
        <v>627</v>
      </c>
      <c r="U240" s="3">
        <f>VLOOKUP(I240,Pti_Coppa_Toscana!A:B,2,FALSE)</f>
        <v>670</v>
      </c>
    </row>
    <row r="241" spans="1:21" ht="15" customHeight="1" x14ac:dyDescent="0.25">
      <c r="A241" t="str">
        <f t="shared" si="3"/>
        <v>CASIALESSIO30396</v>
      </c>
      <c r="B241" s="3">
        <v>240</v>
      </c>
      <c r="C241" s="3">
        <v>2270</v>
      </c>
      <c r="D241" t="s">
        <v>1339</v>
      </c>
      <c r="E241" t="s">
        <v>25</v>
      </c>
      <c r="F241" t="s">
        <v>14</v>
      </c>
      <c r="G241" s="1">
        <v>30396</v>
      </c>
      <c r="H241" s="3" t="s">
        <v>44</v>
      </c>
      <c r="I241" s="3">
        <v>34</v>
      </c>
      <c r="J241" t="s">
        <v>383</v>
      </c>
      <c r="K241" s="3" t="s">
        <v>1340</v>
      </c>
      <c r="L241" s="3" t="s">
        <v>1340</v>
      </c>
      <c r="M241" s="3">
        <v>15.327999999999999</v>
      </c>
      <c r="N241" s="3" t="s">
        <v>1341</v>
      </c>
      <c r="O241" s="3">
        <v>10010511</v>
      </c>
      <c r="P241">
        <v>109769</v>
      </c>
      <c r="R241" t="s">
        <v>17</v>
      </c>
      <c r="S241" s="3">
        <v>48</v>
      </c>
      <c r="T241" s="3">
        <f>VLOOKUP(I241,Pti_T3R!A:B,2,FALSE)</f>
        <v>110.00000000000001</v>
      </c>
      <c r="U241" s="3">
        <f>VLOOKUP(I241,Pti_Coppa_Toscana!A:B,2,FALSE)</f>
        <v>200</v>
      </c>
    </row>
    <row r="242" spans="1:21" ht="15" customHeight="1" x14ac:dyDescent="0.25">
      <c r="A242" t="str">
        <f t="shared" si="3"/>
        <v>GIUNTIGIANNI28298</v>
      </c>
      <c r="B242" s="3">
        <v>241</v>
      </c>
      <c r="C242" s="3">
        <v>2150</v>
      </c>
      <c r="D242" t="s">
        <v>1342</v>
      </c>
      <c r="E242" t="s">
        <v>1343</v>
      </c>
      <c r="F242" t="s">
        <v>14</v>
      </c>
      <c r="G242" s="1">
        <v>28298</v>
      </c>
      <c r="H242" s="3" t="s">
        <v>61</v>
      </c>
      <c r="I242" s="3">
        <v>35</v>
      </c>
      <c r="J242" t="s">
        <v>1344</v>
      </c>
      <c r="K242" s="3" t="s">
        <v>1345</v>
      </c>
      <c r="L242" s="3" t="s">
        <v>1345</v>
      </c>
      <c r="M242" s="3">
        <v>15.253</v>
      </c>
      <c r="N242" s="3" t="s">
        <v>1346</v>
      </c>
      <c r="O242" s="3">
        <v>230216862</v>
      </c>
      <c r="P242" t="s">
        <v>1347</v>
      </c>
      <c r="Q242" t="s">
        <v>16</v>
      </c>
      <c r="R242" t="s">
        <v>17</v>
      </c>
      <c r="S242" s="3">
        <v>48</v>
      </c>
      <c r="T242" s="3">
        <f>VLOOKUP(I242,Pti_T3R!A:B,2,FALSE)</f>
        <v>104.50000000000001</v>
      </c>
      <c r="U242" s="3">
        <f>VLOOKUP(I242,Pti_Coppa_Toscana!A:B,2,FALSE)</f>
        <v>195</v>
      </c>
    </row>
    <row r="243" spans="1:21" ht="15" customHeight="1" x14ac:dyDescent="0.25">
      <c r="A243" t="str">
        <f t="shared" si="3"/>
        <v>BORGHETTINICOLA30980</v>
      </c>
      <c r="B243" s="3">
        <v>242</v>
      </c>
      <c r="C243" s="3">
        <v>582</v>
      </c>
      <c r="D243" t="s">
        <v>1348</v>
      </c>
      <c r="E243" t="s">
        <v>24</v>
      </c>
      <c r="F243" t="s">
        <v>14</v>
      </c>
      <c r="G243" s="1">
        <v>30980</v>
      </c>
      <c r="H243" s="3" t="s">
        <v>49</v>
      </c>
      <c r="I243" s="3">
        <v>35</v>
      </c>
      <c r="J243" t="s">
        <v>120</v>
      </c>
      <c r="K243" s="3" t="s">
        <v>1349</v>
      </c>
      <c r="L243" s="3" t="s">
        <v>1349</v>
      </c>
      <c r="M243" s="3">
        <v>15.202</v>
      </c>
      <c r="N243" s="3" t="s">
        <v>1350</v>
      </c>
      <c r="O243" s="3">
        <v>230674862</v>
      </c>
      <c r="P243" t="s">
        <v>121</v>
      </c>
      <c r="Q243" t="s">
        <v>16</v>
      </c>
      <c r="R243" t="s">
        <v>17</v>
      </c>
      <c r="S243" s="3">
        <v>48</v>
      </c>
      <c r="T243" s="3">
        <f>VLOOKUP(I243,Pti_T3R!A:B,2,FALSE)</f>
        <v>104.50000000000001</v>
      </c>
      <c r="U243" s="3">
        <f>VLOOKUP(I243,Pti_Coppa_Toscana!A:B,2,FALSE)</f>
        <v>195</v>
      </c>
    </row>
    <row r="244" spans="1:21" ht="15" customHeight="1" x14ac:dyDescent="0.25">
      <c r="A244" t="str">
        <f t="shared" si="3"/>
        <v>RIGACCIALESSANDRO25739</v>
      </c>
      <c r="B244" s="3">
        <v>243</v>
      </c>
      <c r="C244" s="3">
        <v>2185</v>
      </c>
      <c r="D244" t="s">
        <v>1351</v>
      </c>
      <c r="E244" t="s">
        <v>101</v>
      </c>
      <c r="F244" t="s">
        <v>14</v>
      </c>
      <c r="G244" s="1">
        <v>25739</v>
      </c>
      <c r="H244" s="3" t="s">
        <v>46</v>
      </c>
      <c r="I244" s="3">
        <v>37</v>
      </c>
      <c r="J244" t="s">
        <v>1352</v>
      </c>
      <c r="K244" s="3" t="s">
        <v>1353</v>
      </c>
      <c r="L244" s="3" t="s">
        <v>1353</v>
      </c>
      <c r="M244" s="3">
        <v>15.178000000000001</v>
      </c>
      <c r="N244" s="3" t="s">
        <v>1354</v>
      </c>
      <c r="O244" s="3">
        <v>230565071</v>
      </c>
      <c r="P244" t="s">
        <v>1355</v>
      </c>
      <c r="Q244" t="s">
        <v>16</v>
      </c>
      <c r="R244" t="s">
        <v>17</v>
      </c>
      <c r="S244" s="3">
        <v>48</v>
      </c>
      <c r="T244" s="3">
        <f>VLOOKUP(I244,Pti_T3R!A:B,2,FALSE)</f>
        <v>93.500000000000014</v>
      </c>
      <c r="U244" s="3">
        <f>VLOOKUP(I244,Pti_Coppa_Toscana!A:B,2,FALSE)</f>
        <v>185</v>
      </c>
    </row>
    <row r="245" spans="1:21" ht="15" customHeight="1" x14ac:dyDescent="0.25">
      <c r="A245" t="str">
        <f t="shared" si="3"/>
        <v>CHIARAMONTISIMONE26645</v>
      </c>
      <c r="B245" s="3">
        <v>244</v>
      </c>
      <c r="C245" s="3">
        <v>2238</v>
      </c>
      <c r="D245" t="s">
        <v>1356</v>
      </c>
      <c r="E245" t="s">
        <v>60</v>
      </c>
      <c r="F245" t="s">
        <v>14</v>
      </c>
      <c r="G245" s="1">
        <v>26645</v>
      </c>
      <c r="H245" s="3" t="s">
        <v>46</v>
      </c>
      <c r="I245" s="3">
        <v>38</v>
      </c>
      <c r="J245" t="s">
        <v>1357</v>
      </c>
      <c r="K245" s="3" t="s">
        <v>1358</v>
      </c>
      <c r="L245" s="3" t="s">
        <v>1358</v>
      </c>
      <c r="M245" s="3">
        <v>15.177</v>
      </c>
      <c r="N245" s="3" t="s">
        <v>1354</v>
      </c>
      <c r="O245" s="3">
        <v>230602731</v>
      </c>
      <c r="P245" t="s">
        <v>1359</v>
      </c>
      <c r="Q245" t="s">
        <v>16</v>
      </c>
      <c r="R245" t="s">
        <v>17</v>
      </c>
      <c r="S245" s="3">
        <v>48</v>
      </c>
      <c r="T245" s="3">
        <f>VLOOKUP(I245,Pti_T3R!A:B,2,FALSE)</f>
        <v>88</v>
      </c>
      <c r="U245" s="3">
        <f>VLOOKUP(I245,Pti_Coppa_Toscana!A:B,2,FALSE)</f>
        <v>180</v>
      </c>
    </row>
    <row r="246" spans="1:21" ht="15" customHeight="1" x14ac:dyDescent="0.25">
      <c r="A246" t="str">
        <f t="shared" si="3"/>
        <v>MANNONIMANUELE25886</v>
      </c>
      <c r="B246" s="3">
        <v>245</v>
      </c>
      <c r="C246" s="3">
        <v>2250</v>
      </c>
      <c r="D246" t="s">
        <v>1360</v>
      </c>
      <c r="E246" t="s">
        <v>439</v>
      </c>
      <c r="F246" t="s">
        <v>14</v>
      </c>
      <c r="G246" s="1">
        <v>25886</v>
      </c>
      <c r="H246" s="3" t="s">
        <v>46</v>
      </c>
      <c r="I246" s="3">
        <v>39</v>
      </c>
      <c r="J246" t="s">
        <v>592</v>
      </c>
      <c r="K246" s="3" t="s">
        <v>1361</v>
      </c>
      <c r="L246" s="3" t="s">
        <v>1361</v>
      </c>
      <c r="M246" s="3">
        <v>15.176</v>
      </c>
      <c r="N246" s="3" t="s">
        <v>1362</v>
      </c>
      <c r="O246" s="3" t="s">
        <v>1363</v>
      </c>
      <c r="P246" t="s">
        <v>595</v>
      </c>
      <c r="Q246">
        <v>10030219221</v>
      </c>
      <c r="R246" t="s">
        <v>17</v>
      </c>
      <c r="S246" s="3">
        <v>48</v>
      </c>
      <c r="T246" s="3">
        <f>VLOOKUP(I246,Pti_T3R!A:B,2,FALSE)</f>
        <v>82.5</v>
      </c>
      <c r="U246" s="3">
        <f>VLOOKUP(I246,Pti_Coppa_Toscana!A:B,2,FALSE)</f>
        <v>175</v>
      </c>
    </row>
    <row r="247" spans="1:21" ht="15" customHeight="1" x14ac:dyDescent="0.25">
      <c r="A247" t="str">
        <f t="shared" si="3"/>
        <v>GENGABARBARA27361</v>
      </c>
      <c r="B247" s="3">
        <v>246</v>
      </c>
      <c r="C247" s="3">
        <v>97</v>
      </c>
      <c r="D247" t="s">
        <v>250</v>
      </c>
      <c r="E247" t="s">
        <v>251</v>
      </c>
      <c r="F247" t="s">
        <v>180</v>
      </c>
      <c r="G247" s="1">
        <v>27361</v>
      </c>
      <c r="H247" s="3" t="s">
        <v>230</v>
      </c>
      <c r="I247" s="3">
        <v>3</v>
      </c>
      <c r="J247" t="s">
        <v>91</v>
      </c>
      <c r="K247" s="3" t="s">
        <v>1364</v>
      </c>
      <c r="L247" s="3" t="s">
        <v>1364</v>
      </c>
      <c r="M247" s="3">
        <v>15.154999999999999</v>
      </c>
      <c r="N247" s="3" t="s">
        <v>1365</v>
      </c>
      <c r="O247" s="3" t="s">
        <v>252</v>
      </c>
      <c r="P247" t="s">
        <v>92</v>
      </c>
      <c r="Q247">
        <v>10009324916</v>
      </c>
      <c r="R247" t="s">
        <v>17</v>
      </c>
      <c r="S247" s="3">
        <v>48</v>
      </c>
      <c r="T247" s="3">
        <f>VLOOKUP(I247,Pti_T3R!A:B,2,FALSE)</f>
        <v>715.00000000000011</v>
      </c>
      <c r="U247" s="3">
        <f>VLOOKUP(I247,Pti_Coppa_Toscana!A:B,2,FALSE)</f>
        <v>750</v>
      </c>
    </row>
    <row r="248" spans="1:21" ht="15" customHeight="1" x14ac:dyDescent="0.25">
      <c r="A248" t="str">
        <f t="shared" si="3"/>
        <v>CORRADETTILUCA28823</v>
      </c>
      <c r="B248" s="3">
        <v>247</v>
      </c>
      <c r="C248" s="3">
        <v>397</v>
      </c>
      <c r="D248" t="s">
        <v>354</v>
      </c>
      <c r="E248" t="s">
        <v>51</v>
      </c>
      <c r="F248" t="s">
        <v>14</v>
      </c>
      <c r="G248" s="1">
        <v>28823</v>
      </c>
      <c r="H248" s="3" t="s">
        <v>61</v>
      </c>
      <c r="I248" s="3">
        <v>36</v>
      </c>
      <c r="J248" t="s">
        <v>356</v>
      </c>
      <c r="K248" s="3" t="s">
        <v>1366</v>
      </c>
      <c r="L248" s="3" t="s">
        <v>1366</v>
      </c>
      <c r="M248" s="3">
        <v>15.153</v>
      </c>
      <c r="N248" s="3" t="s">
        <v>1367</v>
      </c>
      <c r="O248" s="3" t="s">
        <v>355</v>
      </c>
      <c r="P248" t="s">
        <v>357</v>
      </c>
      <c r="Q248">
        <v>10104810096</v>
      </c>
      <c r="R248" t="s">
        <v>17</v>
      </c>
      <c r="S248" s="3">
        <v>48</v>
      </c>
      <c r="T248" s="3">
        <f>VLOOKUP(I248,Pti_T3R!A:B,2,FALSE)</f>
        <v>99.000000000000014</v>
      </c>
      <c r="U248" s="3">
        <f>VLOOKUP(I248,Pti_Coppa_Toscana!A:B,2,FALSE)</f>
        <v>190</v>
      </c>
    </row>
    <row r="249" spans="1:21" ht="15" customHeight="1" x14ac:dyDescent="0.25">
      <c r="A249" t="str">
        <f t="shared" si="3"/>
        <v>BUCCHIALESSANDRO39037</v>
      </c>
      <c r="B249" s="3">
        <v>248</v>
      </c>
      <c r="C249" s="3">
        <v>68</v>
      </c>
      <c r="D249" t="s">
        <v>1368</v>
      </c>
      <c r="E249" t="s">
        <v>101</v>
      </c>
      <c r="F249" t="s">
        <v>14</v>
      </c>
      <c r="G249" s="1">
        <v>39037</v>
      </c>
      <c r="H249" s="3" t="s">
        <v>160</v>
      </c>
      <c r="I249" s="3">
        <v>7</v>
      </c>
      <c r="J249" t="s">
        <v>512</v>
      </c>
      <c r="K249" s="3" t="s">
        <v>1369</v>
      </c>
      <c r="L249" s="3" t="s">
        <v>1369</v>
      </c>
      <c r="M249" s="3">
        <v>15.097</v>
      </c>
      <c r="N249" s="3" t="s">
        <v>1370</v>
      </c>
      <c r="O249" s="3" t="s">
        <v>1371</v>
      </c>
      <c r="P249" t="s">
        <v>513</v>
      </c>
      <c r="Q249">
        <v>10135885765</v>
      </c>
      <c r="R249" t="s">
        <v>17</v>
      </c>
      <c r="S249" s="3">
        <v>48</v>
      </c>
      <c r="T249" s="3">
        <f>VLOOKUP(I249,Pti_T3R!A:B,2,FALSE)</f>
        <v>561</v>
      </c>
      <c r="U249" s="3">
        <f>VLOOKUP(I249,Pti_Coppa_Toscana!A:B,2,FALSE)</f>
        <v>610</v>
      </c>
    </row>
    <row r="250" spans="1:21" ht="15" customHeight="1" x14ac:dyDescent="0.25">
      <c r="A250" t="str">
        <f t="shared" si="3"/>
        <v>ULIVIANDREA25902</v>
      </c>
      <c r="B250" s="3">
        <v>249</v>
      </c>
      <c r="C250" s="3">
        <v>577</v>
      </c>
      <c r="D250" t="s">
        <v>1372</v>
      </c>
      <c r="E250" t="s">
        <v>18</v>
      </c>
      <c r="F250" t="s">
        <v>14</v>
      </c>
      <c r="G250" s="1">
        <v>25902</v>
      </c>
      <c r="H250" s="3" t="s">
        <v>46</v>
      </c>
      <c r="I250" s="3">
        <v>40</v>
      </c>
      <c r="J250" t="s">
        <v>175</v>
      </c>
      <c r="K250" s="3" t="s">
        <v>1373</v>
      </c>
      <c r="L250" s="3" t="s">
        <v>1373</v>
      </c>
      <c r="M250" s="3">
        <v>15.042</v>
      </c>
      <c r="N250" s="3" t="s">
        <v>1374</v>
      </c>
      <c r="O250" s="3" t="s">
        <v>1375</v>
      </c>
      <c r="P250" t="s">
        <v>176</v>
      </c>
      <c r="Q250">
        <v>10113026909</v>
      </c>
      <c r="R250" t="s">
        <v>17</v>
      </c>
      <c r="S250" s="3">
        <v>48</v>
      </c>
      <c r="T250" s="3">
        <f>VLOOKUP(I250,Pti_T3R!A:B,2,FALSE)</f>
        <v>77</v>
      </c>
      <c r="U250" s="3">
        <f>VLOOKUP(I250,Pti_Coppa_Toscana!A:B,2,FALSE)</f>
        <v>170</v>
      </c>
    </row>
    <row r="251" spans="1:21" ht="15" customHeight="1" x14ac:dyDescent="0.25">
      <c r="A251" t="str">
        <f t="shared" si="3"/>
        <v>BARGIGLIANDREA31599</v>
      </c>
      <c r="B251" s="3">
        <v>250</v>
      </c>
      <c r="C251" s="3">
        <v>2268</v>
      </c>
      <c r="D251" t="s">
        <v>1376</v>
      </c>
      <c r="E251" t="s">
        <v>18</v>
      </c>
      <c r="F251" t="s">
        <v>14</v>
      </c>
      <c r="G251" s="1">
        <v>31599</v>
      </c>
      <c r="H251" s="3" t="s">
        <v>49</v>
      </c>
      <c r="I251" s="3">
        <v>36</v>
      </c>
      <c r="J251" t="s">
        <v>383</v>
      </c>
      <c r="K251" s="3" t="s">
        <v>1377</v>
      </c>
      <c r="L251" s="3" t="s">
        <v>1377</v>
      </c>
      <c r="M251" s="3">
        <v>15.035</v>
      </c>
      <c r="N251" s="3" t="s">
        <v>1378</v>
      </c>
      <c r="O251" s="3">
        <v>10010505</v>
      </c>
      <c r="P251">
        <v>109769</v>
      </c>
      <c r="R251" t="s">
        <v>17</v>
      </c>
      <c r="S251" s="3">
        <v>48</v>
      </c>
      <c r="T251" s="3">
        <f>VLOOKUP(I251,Pti_T3R!A:B,2,FALSE)</f>
        <v>99.000000000000014</v>
      </c>
      <c r="U251" s="3">
        <f>VLOOKUP(I251,Pti_Coppa_Toscana!A:B,2,FALSE)</f>
        <v>190</v>
      </c>
    </row>
    <row r="252" spans="1:21" ht="15" customHeight="1" x14ac:dyDescent="0.25">
      <c r="A252" t="str">
        <f t="shared" si="3"/>
        <v>FORTIFABIO28153</v>
      </c>
      <c r="B252" s="3">
        <v>251</v>
      </c>
      <c r="C252" s="3">
        <v>323</v>
      </c>
      <c r="D252" t="s">
        <v>1379</v>
      </c>
      <c r="E252" t="s">
        <v>118</v>
      </c>
      <c r="F252" t="s">
        <v>14</v>
      </c>
      <c r="G252" s="1">
        <v>28153</v>
      </c>
      <c r="H252" s="3" t="s">
        <v>61</v>
      </c>
      <c r="I252" s="3">
        <v>37</v>
      </c>
      <c r="J252" t="s">
        <v>58</v>
      </c>
      <c r="K252" s="3" t="s">
        <v>1380</v>
      </c>
      <c r="L252" s="3" t="s">
        <v>1380</v>
      </c>
      <c r="M252" s="3">
        <v>15.032</v>
      </c>
      <c r="N252" s="3" t="s">
        <v>1381</v>
      </c>
      <c r="O252" s="3" t="s">
        <v>1382</v>
      </c>
      <c r="P252" t="s">
        <v>59</v>
      </c>
      <c r="Q252">
        <v>10123611629</v>
      </c>
      <c r="R252" t="s">
        <v>17</v>
      </c>
      <c r="S252" s="3">
        <v>48</v>
      </c>
      <c r="T252" s="3">
        <f>VLOOKUP(I252,Pti_T3R!A:B,2,FALSE)</f>
        <v>93.500000000000014</v>
      </c>
      <c r="U252" s="3">
        <f>VLOOKUP(I252,Pti_Coppa_Toscana!A:B,2,FALSE)</f>
        <v>185</v>
      </c>
    </row>
    <row r="253" spans="1:21" ht="15" customHeight="1" x14ac:dyDescent="0.25">
      <c r="A253" t="str">
        <f t="shared" si="3"/>
        <v>TUCCIMARINO21598</v>
      </c>
      <c r="B253" s="3">
        <v>252</v>
      </c>
      <c r="C253" s="3">
        <v>832</v>
      </c>
      <c r="D253" t="s">
        <v>446</v>
      </c>
      <c r="E253" t="s">
        <v>447</v>
      </c>
      <c r="F253" t="s">
        <v>14</v>
      </c>
      <c r="G253" s="1">
        <v>21598</v>
      </c>
      <c r="H253" s="3" t="s">
        <v>88</v>
      </c>
      <c r="I253" s="3">
        <v>6</v>
      </c>
      <c r="J253" t="s">
        <v>448</v>
      </c>
      <c r="K253" s="3" t="s">
        <v>1383</v>
      </c>
      <c r="L253" s="3" t="s">
        <v>1384</v>
      </c>
      <c r="M253" s="3">
        <v>15.03</v>
      </c>
      <c r="N253" s="3" t="s">
        <v>1385</v>
      </c>
      <c r="O253" s="3">
        <v>230636743</v>
      </c>
      <c r="P253" t="s">
        <v>449</v>
      </c>
      <c r="Q253" t="s">
        <v>16</v>
      </c>
      <c r="R253" t="s">
        <v>17</v>
      </c>
      <c r="S253" s="3">
        <v>48</v>
      </c>
      <c r="T253" s="3">
        <f>VLOOKUP(I253,Pti_T3R!A:B,2,FALSE)</f>
        <v>594</v>
      </c>
      <c r="U253" s="3">
        <f>VLOOKUP(I253,Pti_Coppa_Toscana!A:B,2,FALSE)</f>
        <v>640</v>
      </c>
    </row>
    <row r="254" spans="1:21" ht="15" customHeight="1" x14ac:dyDescent="0.25">
      <c r="A254" t="str">
        <f t="shared" si="3"/>
        <v>MARINIMIRKO30467</v>
      </c>
      <c r="B254" s="3">
        <v>253</v>
      </c>
      <c r="C254" s="3">
        <v>190</v>
      </c>
      <c r="D254" t="s">
        <v>1386</v>
      </c>
      <c r="E254" t="s">
        <v>404</v>
      </c>
      <c r="F254" t="s">
        <v>14</v>
      </c>
      <c r="G254" s="1">
        <v>30467</v>
      </c>
      <c r="H254" s="3" t="s">
        <v>44</v>
      </c>
      <c r="I254" s="3">
        <v>35</v>
      </c>
      <c r="J254" t="s">
        <v>1222</v>
      </c>
      <c r="K254" s="3" t="s">
        <v>1387</v>
      </c>
      <c r="L254" s="3" t="s">
        <v>1387</v>
      </c>
      <c r="M254" s="3">
        <v>14.993</v>
      </c>
      <c r="N254" s="3" t="s">
        <v>453</v>
      </c>
      <c r="O254" s="3" t="s">
        <v>1388</v>
      </c>
      <c r="P254" t="s">
        <v>1226</v>
      </c>
      <c r="Q254">
        <v>10031011688</v>
      </c>
      <c r="R254" t="s">
        <v>17</v>
      </c>
      <c r="S254" s="3">
        <v>48</v>
      </c>
      <c r="T254" s="3">
        <f>VLOOKUP(I254,Pti_T3R!A:B,2,FALSE)</f>
        <v>104.50000000000001</v>
      </c>
      <c r="U254" s="3">
        <f>VLOOKUP(I254,Pti_Coppa_Toscana!A:B,2,FALSE)</f>
        <v>195</v>
      </c>
    </row>
    <row r="255" spans="1:21" ht="15" customHeight="1" x14ac:dyDescent="0.25">
      <c r="A255" t="str">
        <f t="shared" si="3"/>
        <v>COPPARIALESSANDRO25613</v>
      </c>
      <c r="B255" s="3">
        <v>254</v>
      </c>
      <c r="C255" s="3">
        <v>548</v>
      </c>
      <c r="D255" t="s">
        <v>454</v>
      </c>
      <c r="E255" t="s">
        <v>101</v>
      </c>
      <c r="F255" t="s">
        <v>14</v>
      </c>
      <c r="G255" s="1">
        <v>25613</v>
      </c>
      <c r="H255" s="3" t="s">
        <v>46</v>
      </c>
      <c r="I255" s="3">
        <v>41</v>
      </c>
      <c r="J255" t="s">
        <v>128</v>
      </c>
      <c r="K255" s="3" t="s">
        <v>1389</v>
      </c>
      <c r="L255" s="3" t="s">
        <v>1389</v>
      </c>
      <c r="M255" s="3">
        <v>14.992000000000001</v>
      </c>
      <c r="N255" s="3" t="s">
        <v>1390</v>
      </c>
      <c r="O255" s="3" t="s">
        <v>455</v>
      </c>
      <c r="P255" t="s">
        <v>129</v>
      </c>
      <c r="Q255">
        <v>10033870663</v>
      </c>
      <c r="R255" t="s">
        <v>17</v>
      </c>
      <c r="S255" s="3">
        <v>48</v>
      </c>
      <c r="T255" s="3">
        <f>VLOOKUP(I255,Pti_T3R!A:B,2,FALSE)</f>
        <v>55.000000000000007</v>
      </c>
      <c r="U255" s="3">
        <f>VLOOKUP(I255,Pti_Coppa_Toscana!A:B,2,FALSE)</f>
        <v>165</v>
      </c>
    </row>
    <row r="256" spans="1:21" ht="15" customHeight="1" x14ac:dyDescent="0.25">
      <c r="A256" t="str">
        <f>CONCATENATE(D256,E256,G256)</f>
        <v>DE MEDICIROBERTO DANIELE24630</v>
      </c>
      <c r="B256" s="3">
        <v>255</v>
      </c>
      <c r="C256" s="3">
        <v>338</v>
      </c>
      <c r="D256" t="s">
        <v>1940</v>
      </c>
      <c r="E256" t="s">
        <v>1941</v>
      </c>
      <c r="F256" t="s">
        <v>14</v>
      </c>
      <c r="G256" s="1">
        <v>24630</v>
      </c>
      <c r="H256" s="3" t="s">
        <v>86</v>
      </c>
      <c r="I256" s="3">
        <v>17</v>
      </c>
      <c r="J256" t="s">
        <v>104</v>
      </c>
      <c r="K256" s="3" t="s">
        <v>2132</v>
      </c>
      <c r="L256" s="3" t="s">
        <v>2132</v>
      </c>
      <c r="M256" s="3">
        <v>14.991</v>
      </c>
      <c r="N256" s="3" t="s">
        <v>1920</v>
      </c>
      <c r="O256" s="3" t="s">
        <v>1942</v>
      </c>
      <c r="P256" t="s">
        <v>106</v>
      </c>
      <c r="Q256">
        <v>10082299834</v>
      </c>
      <c r="R256" t="s">
        <v>17</v>
      </c>
      <c r="S256" s="3">
        <v>48</v>
      </c>
      <c r="T256" s="3">
        <f>VLOOKUP(I256,Pti_T3R!A:B,2,FALSE)</f>
        <v>308</v>
      </c>
      <c r="U256" s="3">
        <f>VLOOKUP(I256,Pti_Coppa_Toscana!A:B,2,FALSE)</f>
        <v>380</v>
      </c>
    </row>
    <row r="257" spans="1:21" ht="15" customHeight="1" x14ac:dyDescent="0.25">
      <c r="A257" t="str">
        <f t="shared" si="3"/>
        <v>MAZZONIGIOVANNI24347</v>
      </c>
      <c r="B257" s="3">
        <v>256</v>
      </c>
      <c r="C257" s="3">
        <v>2008</v>
      </c>
      <c r="D257" t="s">
        <v>1391</v>
      </c>
      <c r="E257" t="s">
        <v>237</v>
      </c>
      <c r="F257" t="s">
        <v>14</v>
      </c>
      <c r="G257" s="1">
        <v>24347</v>
      </c>
      <c r="H257" s="3" t="s">
        <v>86</v>
      </c>
      <c r="I257" s="3">
        <v>18</v>
      </c>
      <c r="J257" t="s">
        <v>958</v>
      </c>
      <c r="K257" s="3" t="s">
        <v>1392</v>
      </c>
      <c r="L257" s="3" t="s">
        <v>1392</v>
      </c>
      <c r="M257" s="3">
        <v>14.981999999999999</v>
      </c>
      <c r="N257" s="3" t="s">
        <v>1393</v>
      </c>
      <c r="O257" s="3" t="s">
        <v>1394</v>
      </c>
      <c r="P257" t="s">
        <v>962</v>
      </c>
      <c r="Q257">
        <v>10126844254</v>
      </c>
      <c r="R257" t="s">
        <v>17</v>
      </c>
      <c r="S257" s="3">
        <v>48</v>
      </c>
      <c r="T257" s="3">
        <f>VLOOKUP(I257,Pti_T3R!A:B,2,FALSE)</f>
        <v>286</v>
      </c>
      <c r="U257" s="3">
        <f>VLOOKUP(I257,Pti_Coppa_Toscana!A:B,2,FALSE)</f>
        <v>360</v>
      </c>
    </row>
    <row r="258" spans="1:21" ht="15" customHeight="1" x14ac:dyDescent="0.25">
      <c r="A258" t="str">
        <f t="shared" si="3"/>
        <v>MARIOTTIMATTIA31897</v>
      </c>
      <c r="B258" s="3">
        <v>257</v>
      </c>
      <c r="C258" s="3">
        <v>529</v>
      </c>
      <c r="D258" t="s">
        <v>203</v>
      </c>
      <c r="E258" t="s">
        <v>32</v>
      </c>
      <c r="F258" t="s">
        <v>14</v>
      </c>
      <c r="G258" s="1">
        <v>31897</v>
      </c>
      <c r="H258" s="3" t="s">
        <v>49</v>
      </c>
      <c r="I258" s="3">
        <v>37</v>
      </c>
      <c r="J258" t="s">
        <v>91</v>
      </c>
      <c r="K258" s="3" t="s">
        <v>1395</v>
      </c>
      <c r="L258" s="3" t="s">
        <v>1395</v>
      </c>
      <c r="M258" s="3">
        <v>14.951000000000001</v>
      </c>
      <c r="N258" s="3" t="s">
        <v>1396</v>
      </c>
      <c r="O258" s="3" t="s">
        <v>1397</v>
      </c>
      <c r="P258" t="s">
        <v>92</v>
      </c>
      <c r="Q258">
        <v>10136214555</v>
      </c>
      <c r="R258" t="s">
        <v>17</v>
      </c>
      <c r="S258" s="3">
        <v>48</v>
      </c>
      <c r="T258" s="3">
        <f>VLOOKUP(I258,Pti_T3R!A:B,2,FALSE)</f>
        <v>93.500000000000014</v>
      </c>
      <c r="U258" s="3">
        <f>VLOOKUP(I258,Pti_Coppa_Toscana!A:B,2,FALSE)</f>
        <v>185</v>
      </c>
    </row>
    <row r="259" spans="1:21" ht="15" customHeight="1" x14ac:dyDescent="0.25">
      <c r="A259" t="str">
        <f t="shared" si="3"/>
        <v>AMADASIENRICO19932</v>
      </c>
      <c r="B259" s="3">
        <v>258</v>
      </c>
      <c r="C259" s="3">
        <v>70</v>
      </c>
      <c r="D259" t="s">
        <v>258</v>
      </c>
      <c r="E259" t="s">
        <v>47</v>
      </c>
      <c r="F259" t="s">
        <v>14</v>
      </c>
      <c r="G259" s="1">
        <v>19932</v>
      </c>
      <c r="H259" s="3" t="s">
        <v>195</v>
      </c>
      <c r="I259" s="3">
        <v>1</v>
      </c>
      <c r="J259" t="s">
        <v>151</v>
      </c>
      <c r="K259" s="3" t="s">
        <v>1398</v>
      </c>
      <c r="L259" s="3" t="s">
        <v>1398</v>
      </c>
      <c r="M259" s="3">
        <v>14.926</v>
      </c>
      <c r="N259" s="3" t="s">
        <v>1399</v>
      </c>
      <c r="O259" s="3">
        <v>230613557</v>
      </c>
      <c r="P259" t="s">
        <v>152</v>
      </c>
      <c r="Q259" t="s">
        <v>16</v>
      </c>
      <c r="R259" t="s">
        <v>17</v>
      </c>
      <c r="S259" s="3">
        <v>48</v>
      </c>
      <c r="T259" s="3">
        <f>VLOOKUP(I259,Pti_T3R!A:B,2,FALSE)</f>
        <v>880.00000000000011</v>
      </c>
      <c r="U259" s="3">
        <f>VLOOKUP(I259,Pti_Coppa_Toscana!A:B,2,FALSE)</f>
        <v>900</v>
      </c>
    </row>
    <row r="260" spans="1:21" ht="15" customHeight="1" x14ac:dyDescent="0.25">
      <c r="A260" t="str">
        <f t="shared" ref="A260:A323" si="4">CONCATENATE(D260,E260,G260)</f>
        <v>CENNIANDREA24648</v>
      </c>
      <c r="B260" s="3">
        <v>259</v>
      </c>
      <c r="C260" s="3">
        <v>2212</v>
      </c>
      <c r="D260" t="s">
        <v>1400</v>
      </c>
      <c r="E260" t="s">
        <v>18</v>
      </c>
      <c r="F260" t="s">
        <v>14</v>
      </c>
      <c r="G260" s="1">
        <v>24648</v>
      </c>
      <c r="H260" s="3" t="s">
        <v>86</v>
      </c>
      <c r="I260" s="3">
        <v>19</v>
      </c>
      <c r="J260" t="s">
        <v>525</v>
      </c>
      <c r="K260" s="3" t="s">
        <v>1401</v>
      </c>
      <c r="L260" s="3" t="s">
        <v>1401</v>
      </c>
      <c r="M260" s="3">
        <v>14.925000000000001</v>
      </c>
      <c r="N260" s="3" t="s">
        <v>1402</v>
      </c>
      <c r="O260" s="3" t="s">
        <v>1403</v>
      </c>
      <c r="P260" t="s">
        <v>529</v>
      </c>
      <c r="Q260">
        <v>10081928103</v>
      </c>
      <c r="R260" t="s">
        <v>17</v>
      </c>
      <c r="S260" s="3">
        <v>48</v>
      </c>
      <c r="T260" s="3">
        <f>VLOOKUP(I260,Pti_T3R!A:B,2,FALSE)</f>
        <v>264</v>
      </c>
      <c r="U260" s="3">
        <f>VLOOKUP(I260,Pti_Coppa_Toscana!A:B,2,FALSE)</f>
        <v>340</v>
      </c>
    </row>
    <row r="261" spans="1:21" ht="15" customHeight="1" x14ac:dyDescent="0.25">
      <c r="A261" t="str">
        <f t="shared" si="4"/>
        <v>CLAUDIALESSIO27916</v>
      </c>
      <c r="B261" s="3">
        <v>260</v>
      </c>
      <c r="C261" s="3">
        <v>421</v>
      </c>
      <c r="D261" t="s">
        <v>1404</v>
      </c>
      <c r="E261" t="s">
        <v>25</v>
      </c>
      <c r="F261" t="s">
        <v>14</v>
      </c>
      <c r="G261" s="1">
        <v>27916</v>
      </c>
      <c r="H261" s="3" t="s">
        <v>61</v>
      </c>
      <c r="I261" s="3">
        <v>38</v>
      </c>
      <c r="J261" t="s">
        <v>270</v>
      </c>
      <c r="K261" s="3" t="s">
        <v>1405</v>
      </c>
      <c r="L261" s="3" t="s">
        <v>1406</v>
      </c>
      <c r="M261" s="3">
        <v>14.879</v>
      </c>
      <c r="N261" s="3" t="s">
        <v>1407</v>
      </c>
      <c r="O261" s="3">
        <v>7995837</v>
      </c>
      <c r="P261" t="s">
        <v>271</v>
      </c>
      <c r="R261" t="s">
        <v>17</v>
      </c>
      <c r="S261" s="3">
        <v>48</v>
      </c>
      <c r="T261" s="3">
        <f>VLOOKUP(I261,Pti_T3R!A:B,2,FALSE)</f>
        <v>88</v>
      </c>
      <c r="U261" s="3">
        <f>VLOOKUP(I261,Pti_Coppa_Toscana!A:B,2,FALSE)</f>
        <v>180</v>
      </c>
    </row>
    <row r="262" spans="1:21" ht="15" customHeight="1" x14ac:dyDescent="0.25">
      <c r="A262" t="str">
        <f t="shared" si="4"/>
        <v>BELARDINELLIRODOLFO24706</v>
      </c>
      <c r="B262" s="3">
        <v>261</v>
      </c>
      <c r="C262" s="3">
        <v>515</v>
      </c>
      <c r="D262" t="s">
        <v>1408</v>
      </c>
      <c r="E262" t="s">
        <v>1409</v>
      </c>
      <c r="F262" t="s">
        <v>14</v>
      </c>
      <c r="G262" s="1">
        <v>24706</v>
      </c>
      <c r="H262" s="3" t="s">
        <v>86</v>
      </c>
      <c r="I262" s="3">
        <v>20</v>
      </c>
      <c r="J262" t="s">
        <v>91</v>
      </c>
      <c r="K262" s="3" t="s">
        <v>1410</v>
      </c>
      <c r="L262" s="3" t="s">
        <v>1411</v>
      </c>
      <c r="M262" s="3">
        <v>14.875999999999999</v>
      </c>
      <c r="N262" s="3" t="s">
        <v>1412</v>
      </c>
      <c r="O262" s="3" t="s">
        <v>1413</v>
      </c>
      <c r="P262" t="s">
        <v>92</v>
      </c>
      <c r="Q262">
        <v>10029814245</v>
      </c>
      <c r="R262" t="s">
        <v>17</v>
      </c>
      <c r="S262" s="3">
        <v>48</v>
      </c>
      <c r="T262" s="3">
        <f>VLOOKUP(I262,Pti_T3R!A:B,2,FALSE)</f>
        <v>242.00000000000003</v>
      </c>
      <c r="U262" s="3">
        <f>VLOOKUP(I262,Pti_Coppa_Toscana!A:B,2,FALSE)</f>
        <v>320</v>
      </c>
    </row>
    <row r="263" spans="1:21" ht="15" customHeight="1" x14ac:dyDescent="0.25">
      <c r="A263" t="str">
        <f t="shared" si="4"/>
        <v>PATROCCHIROBERTO35341</v>
      </c>
      <c r="B263" s="3">
        <v>262</v>
      </c>
      <c r="C263" s="3">
        <v>2079</v>
      </c>
      <c r="D263" t="s">
        <v>1414</v>
      </c>
      <c r="E263" t="s">
        <v>193</v>
      </c>
      <c r="F263" t="s">
        <v>14</v>
      </c>
      <c r="G263" s="1">
        <v>35341</v>
      </c>
      <c r="H263" s="3" t="s">
        <v>37</v>
      </c>
      <c r="I263" s="3">
        <v>26</v>
      </c>
      <c r="J263" t="s">
        <v>545</v>
      </c>
      <c r="K263" s="3" t="s">
        <v>1415</v>
      </c>
      <c r="L263" s="3" t="s">
        <v>1415</v>
      </c>
      <c r="M263" s="3">
        <v>14.727</v>
      </c>
      <c r="N263" s="3" t="s">
        <v>458</v>
      </c>
      <c r="O263" s="3" t="s">
        <v>1416</v>
      </c>
      <c r="P263" t="s">
        <v>549</v>
      </c>
      <c r="Q263">
        <v>10125338532</v>
      </c>
      <c r="R263" t="s">
        <v>17</v>
      </c>
      <c r="S263" s="3">
        <v>48</v>
      </c>
      <c r="T263" s="3">
        <f>VLOOKUP(I263,Pti_T3R!A:B,2,FALSE)</f>
        <v>176</v>
      </c>
      <c r="U263" s="3">
        <f>VLOOKUP(I263,Pti_Coppa_Toscana!A:B,2,FALSE)</f>
        <v>260</v>
      </c>
    </row>
    <row r="264" spans="1:21" ht="15" customHeight="1" x14ac:dyDescent="0.25">
      <c r="A264" t="str">
        <f t="shared" si="4"/>
        <v>FERRARIPIETRO38684</v>
      </c>
      <c r="B264" s="3">
        <v>263</v>
      </c>
      <c r="C264" s="3">
        <v>63</v>
      </c>
      <c r="D264" t="s">
        <v>1417</v>
      </c>
      <c r="E264" t="s">
        <v>85</v>
      </c>
      <c r="F264" t="s">
        <v>14</v>
      </c>
      <c r="G264" s="1">
        <v>38684</v>
      </c>
      <c r="H264" s="3" t="s">
        <v>160</v>
      </c>
      <c r="I264" s="3">
        <v>8</v>
      </c>
      <c r="J264" t="s">
        <v>735</v>
      </c>
      <c r="K264" s="3" t="s">
        <v>1418</v>
      </c>
      <c r="L264" s="3" t="s">
        <v>1418</v>
      </c>
      <c r="M264" s="3">
        <v>14.72</v>
      </c>
      <c r="N264" s="3" t="s">
        <v>1419</v>
      </c>
      <c r="O264" s="3" t="s">
        <v>1420</v>
      </c>
      <c r="P264" t="s">
        <v>739</v>
      </c>
      <c r="Q264">
        <v>10030955815</v>
      </c>
      <c r="R264" t="s">
        <v>17</v>
      </c>
      <c r="S264" s="3">
        <v>48</v>
      </c>
      <c r="T264" s="3">
        <f>VLOOKUP(I264,Pti_T3R!A:B,2,FALSE)</f>
        <v>528</v>
      </c>
      <c r="U264" s="3">
        <f>VLOOKUP(I264,Pti_Coppa_Toscana!A:B,2,FALSE)</f>
        <v>580</v>
      </c>
    </row>
    <row r="265" spans="1:21" ht="15" customHeight="1" x14ac:dyDescent="0.25">
      <c r="A265" t="str">
        <f t="shared" si="4"/>
        <v>MORENAANGELO22127</v>
      </c>
      <c r="B265" s="3">
        <v>264</v>
      </c>
      <c r="C265" s="3">
        <v>2283</v>
      </c>
      <c r="D265" t="s">
        <v>1421</v>
      </c>
      <c r="E265" t="s">
        <v>135</v>
      </c>
      <c r="F265" t="s">
        <v>14</v>
      </c>
      <c r="G265" s="1">
        <v>22127</v>
      </c>
      <c r="H265" s="3" t="s">
        <v>88</v>
      </c>
      <c r="I265" s="3">
        <v>7</v>
      </c>
      <c r="J265" t="s">
        <v>27</v>
      </c>
      <c r="K265" s="3" t="s">
        <v>1422</v>
      </c>
      <c r="L265" s="3" t="s">
        <v>1422</v>
      </c>
      <c r="M265" s="3">
        <v>14.701000000000001</v>
      </c>
      <c r="N265" s="3" t="s">
        <v>1423</v>
      </c>
      <c r="O265" s="3" t="s">
        <v>1424</v>
      </c>
      <c r="P265" t="s">
        <v>28</v>
      </c>
      <c r="Q265">
        <v>10033104565</v>
      </c>
      <c r="R265" t="s">
        <v>17</v>
      </c>
      <c r="S265" s="3">
        <v>48</v>
      </c>
      <c r="T265" s="3">
        <f>VLOOKUP(I265,Pti_T3R!A:B,2,FALSE)</f>
        <v>561</v>
      </c>
      <c r="U265" s="3">
        <f>VLOOKUP(I265,Pti_Coppa_Toscana!A:B,2,FALSE)</f>
        <v>610</v>
      </c>
    </row>
    <row r="266" spans="1:21" ht="15" customHeight="1" x14ac:dyDescent="0.25">
      <c r="A266" t="str">
        <f t="shared" si="4"/>
        <v>INNOCENTISERGIO23102</v>
      </c>
      <c r="B266" s="3">
        <v>265</v>
      </c>
      <c r="C266" s="3">
        <v>2068</v>
      </c>
      <c r="D266" t="s">
        <v>1425</v>
      </c>
      <c r="E266" t="s">
        <v>1426</v>
      </c>
      <c r="F266" t="s">
        <v>14</v>
      </c>
      <c r="G266" s="1">
        <v>23102</v>
      </c>
      <c r="H266" s="3" t="s">
        <v>88</v>
      </c>
      <c r="I266" s="3">
        <v>8</v>
      </c>
      <c r="J266" t="s">
        <v>383</v>
      </c>
      <c r="K266" s="3" t="s">
        <v>1427</v>
      </c>
      <c r="L266" s="3" t="s">
        <v>1427</v>
      </c>
      <c r="M266" s="3">
        <v>14.688000000000001</v>
      </c>
      <c r="N266" s="3" t="s">
        <v>1428</v>
      </c>
      <c r="O266" s="3">
        <v>10010519</v>
      </c>
      <c r="P266">
        <v>109769</v>
      </c>
      <c r="Q266" t="s">
        <v>16</v>
      </c>
      <c r="R266" t="s">
        <v>17</v>
      </c>
      <c r="S266" s="3">
        <v>48</v>
      </c>
      <c r="T266" s="3">
        <f>VLOOKUP(I266,Pti_T3R!A:B,2,FALSE)</f>
        <v>528</v>
      </c>
      <c r="U266" s="3">
        <f>VLOOKUP(I266,Pti_Coppa_Toscana!A:B,2,FALSE)</f>
        <v>580</v>
      </c>
    </row>
    <row r="267" spans="1:21" ht="15" customHeight="1" x14ac:dyDescent="0.25">
      <c r="A267" t="str">
        <f t="shared" si="4"/>
        <v>BERTONIPIERFRANCESCO25217</v>
      </c>
      <c r="B267" s="3">
        <v>266</v>
      </c>
      <c r="C267" s="3">
        <v>2141</v>
      </c>
      <c r="D267" t="s">
        <v>1429</v>
      </c>
      <c r="E267" t="s">
        <v>1430</v>
      </c>
      <c r="F267" t="s">
        <v>14</v>
      </c>
      <c r="G267" s="1">
        <v>25217</v>
      </c>
      <c r="H267" s="3" t="s">
        <v>46</v>
      </c>
      <c r="I267" s="3">
        <v>42</v>
      </c>
      <c r="J267" t="s">
        <v>1171</v>
      </c>
      <c r="K267" s="3" t="s">
        <v>1431</v>
      </c>
      <c r="L267" s="3" t="s">
        <v>1431</v>
      </c>
      <c r="M267" s="3">
        <v>14.683</v>
      </c>
      <c r="N267" s="3" t="s">
        <v>1432</v>
      </c>
      <c r="O267" s="3">
        <v>7926469</v>
      </c>
      <c r="P267" t="s">
        <v>1174</v>
      </c>
      <c r="R267" t="s">
        <v>17</v>
      </c>
      <c r="S267" s="3">
        <v>48</v>
      </c>
      <c r="T267" s="3">
        <f>VLOOKUP(I267,Pti_T3R!A:B,2,FALSE)</f>
        <v>55.000000000000007</v>
      </c>
      <c r="U267" s="3">
        <f>VLOOKUP(I267,Pti_Coppa_Toscana!A:B,2,FALSE)</f>
        <v>160</v>
      </c>
    </row>
    <row r="268" spans="1:21" ht="15" customHeight="1" x14ac:dyDescent="0.25">
      <c r="A268" t="str">
        <f t="shared" si="4"/>
        <v>MARICRISTIAN28237</v>
      </c>
      <c r="B268" s="3">
        <v>267</v>
      </c>
      <c r="C268" s="3">
        <v>347</v>
      </c>
      <c r="D268" t="s">
        <v>290</v>
      </c>
      <c r="E268" t="s">
        <v>291</v>
      </c>
      <c r="F268" t="s">
        <v>14</v>
      </c>
      <c r="G268" s="1">
        <v>28237</v>
      </c>
      <c r="H268" s="3" t="s">
        <v>61</v>
      </c>
      <c r="I268" s="3">
        <v>39</v>
      </c>
      <c r="J268" t="s">
        <v>104</v>
      </c>
      <c r="K268" s="3" t="s">
        <v>1433</v>
      </c>
      <c r="L268" s="3" t="s">
        <v>1433</v>
      </c>
      <c r="M268" s="3">
        <v>14.682</v>
      </c>
      <c r="N268" s="3" t="s">
        <v>1434</v>
      </c>
      <c r="O268" s="3" t="s">
        <v>292</v>
      </c>
      <c r="P268" t="s">
        <v>106</v>
      </c>
      <c r="Q268">
        <v>10123408333</v>
      </c>
      <c r="R268" t="s">
        <v>17</v>
      </c>
      <c r="S268" s="3">
        <v>48</v>
      </c>
      <c r="T268" s="3">
        <f>VLOOKUP(I268,Pti_T3R!A:B,2,FALSE)</f>
        <v>82.5</v>
      </c>
      <c r="U268" s="3">
        <f>VLOOKUP(I268,Pti_Coppa_Toscana!A:B,2,FALSE)</f>
        <v>175</v>
      </c>
    </row>
    <row r="269" spans="1:21" ht="15" customHeight="1" x14ac:dyDescent="0.25">
      <c r="A269" t="str">
        <f t="shared" si="4"/>
        <v>GAMBELLADAVID25637</v>
      </c>
      <c r="B269" s="3">
        <v>268</v>
      </c>
      <c r="C269" s="3">
        <v>417</v>
      </c>
      <c r="D269" t="s">
        <v>269</v>
      </c>
      <c r="E269" t="s">
        <v>52</v>
      </c>
      <c r="F269" t="s">
        <v>14</v>
      </c>
      <c r="G269" s="1">
        <v>25637</v>
      </c>
      <c r="H269" s="3" t="s">
        <v>46</v>
      </c>
      <c r="I269" s="3">
        <v>43</v>
      </c>
      <c r="J269" t="s">
        <v>270</v>
      </c>
      <c r="K269" s="3" t="s">
        <v>1435</v>
      </c>
      <c r="L269" s="3" t="s">
        <v>1436</v>
      </c>
      <c r="M269" s="3">
        <v>14.673</v>
      </c>
      <c r="N269" s="3" t="s">
        <v>1437</v>
      </c>
      <c r="O269" s="3">
        <v>7968060</v>
      </c>
      <c r="P269" t="s">
        <v>271</v>
      </c>
      <c r="R269" t="s">
        <v>17</v>
      </c>
      <c r="S269" s="3">
        <v>48</v>
      </c>
      <c r="T269" s="3">
        <f>VLOOKUP(I269,Pti_T3R!A:B,2,FALSE)</f>
        <v>55.000000000000007</v>
      </c>
      <c r="U269" s="3">
        <f>VLOOKUP(I269,Pti_Coppa_Toscana!A:B,2,FALSE)</f>
        <v>155</v>
      </c>
    </row>
    <row r="270" spans="1:21" ht="15" customHeight="1" x14ac:dyDescent="0.25">
      <c r="A270" t="str">
        <f t="shared" si="4"/>
        <v>MERICOVINCENZO31280</v>
      </c>
      <c r="B270" s="3">
        <v>269</v>
      </c>
      <c r="C270" s="3">
        <v>380</v>
      </c>
      <c r="D270" t="s">
        <v>276</v>
      </c>
      <c r="E270" t="s">
        <v>247</v>
      </c>
      <c r="F270" t="s">
        <v>14</v>
      </c>
      <c r="G270" s="1">
        <v>31280</v>
      </c>
      <c r="H270" s="3" t="s">
        <v>49</v>
      </c>
      <c r="I270" s="3">
        <v>38</v>
      </c>
      <c r="J270" t="s">
        <v>69</v>
      </c>
      <c r="K270" s="3" t="s">
        <v>1438</v>
      </c>
      <c r="L270" s="3" t="s">
        <v>1438</v>
      </c>
      <c r="M270" s="3">
        <v>14.654999999999999</v>
      </c>
      <c r="N270" s="3" t="s">
        <v>1439</v>
      </c>
      <c r="O270" s="3">
        <v>230713766</v>
      </c>
      <c r="P270" t="s">
        <v>263</v>
      </c>
      <c r="Q270" t="s">
        <v>16</v>
      </c>
      <c r="R270" t="s">
        <v>17</v>
      </c>
      <c r="S270" s="3">
        <v>48</v>
      </c>
      <c r="T270" s="3">
        <f>VLOOKUP(I270,Pti_T3R!A:B,2,FALSE)</f>
        <v>88</v>
      </c>
      <c r="U270" s="3">
        <f>VLOOKUP(I270,Pti_Coppa_Toscana!A:B,2,FALSE)</f>
        <v>180</v>
      </c>
    </row>
    <row r="271" spans="1:21" ht="15" customHeight="1" x14ac:dyDescent="0.25">
      <c r="A271" t="str">
        <f t="shared" si="4"/>
        <v>MANCINIGABRIELE28199</v>
      </c>
      <c r="B271" s="3">
        <v>270</v>
      </c>
      <c r="C271" s="3">
        <v>818</v>
      </c>
      <c r="D271" t="s">
        <v>182</v>
      </c>
      <c r="E271" t="s">
        <v>53</v>
      </c>
      <c r="F271" t="s">
        <v>14</v>
      </c>
      <c r="G271" s="1">
        <v>28199</v>
      </c>
      <c r="H271" s="3" t="s">
        <v>61</v>
      </c>
      <c r="I271" s="3">
        <v>40</v>
      </c>
      <c r="J271" t="s">
        <v>1080</v>
      </c>
      <c r="K271" s="3" t="s">
        <v>1440</v>
      </c>
      <c r="L271" s="3" t="s">
        <v>1441</v>
      </c>
      <c r="M271" s="3">
        <v>14.635999999999999</v>
      </c>
      <c r="N271" s="3" t="s">
        <v>1442</v>
      </c>
      <c r="O271" s="3">
        <v>7926817</v>
      </c>
      <c r="P271" t="s">
        <v>1083</v>
      </c>
      <c r="R271" t="s">
        <v>17</v>
      </c>
      <c r="S271" s="3">
        <v>48</v>
      </c>
      <c r="T271" s="3">
        <f>VLOOKUP(I271,Pti_T3R!A:B,2,FALSE)</f>
        <v>77</v>
      </c>
      <c r="U271" s="3">
        <f>VLOOKUP(I271,Pti_Coppa_Toscana!A:B,2,FALSE)</f>
        <v>170</v>
      </c>
    </row>
    <row r="272" spans="1:21" ht="15" customHeight="1" x14ac:dyDescent="0.25">
      <c r="A272" t="str">
        <f t="shared" si="4"/>
        <v>ALFONSISIMONE25493</v>
      </c>
      <c r="B272" s="3">
        <v>271</v>
      </c>
      <c r="C272" s="3">
        <v>512</v>
      </c>
      <c r="D272" t="s">
        <v>260</v>
      </c>
      <c r="E272" t="s">
        <v>60</v>
      </c>
      <c r="F272" t="s">
        <v>14</v>
      </c>
      <c r="G272" s="1">
        <v>25493</v>
      </c>
      <c r="H272" s="3" t="s">
        <v>46</v>
      </c>
      <c r="I272" s="3">
        <v>44</v>
      </c>
      <c r="J272" t="s">
        <v>91</v>
      </c>
      <c r="K272" s="3" t="s">
        <v>1443</v>
      </c>
      <c r="L272" s="3" t="s">
        <v>1444</v>
      </c>
      <c r="M272" s="3">
        <v>14.628</v>
      </c>
      <c r="N272" s="3" t="s">
        <v>1445</v>
      </c>
      <c r="O272" s="3" t="s">
        <v>358</v>
      </c>
      <c r="P272" t="s">
        <v>92</v>
      </c>
      <c r="Q272">
        <v>10050698345</v>
      </c>
      <c r="R272" t="s">
        <v>17</v>
      </c>
      <c r="S272" s="3">
        <v>48</v>
      </c>
      <c r="T272" s="3">
        <f>VLOOKUP(I272,Pti_T3R!A:B,2,FALSE)</f>
        <v>55.000000000000007</v>
      </c>
      <c r="U272" s="3">
        <f>VLOOKUP(I272,Pti_Coppa_Toscana!A:B,2,FALSE)</f>
        <v>150</v>
      </c>
    </row>
    <row r="273" spans="1:21" ht="15" customHeight="1" x14ac:dyDescent="0.25">
      <c r="A273" t="str">
        <f t="shared" si="4"/>
        <v>UGOLINIENRICO25301</v>
      </c>
      <c r="B273" s="3">
        <v>272</v>
      </c>
      <c r="C273" s="3">
        <v>508</v>
      </c>
      <c r="D273" t="s">
        <v>1446</v>
      </c>
      <c r="E273" t="s">
        <v>47</v>
      </c>
      <c r="F273" t="s">
        <v>14</v>
      </c>
      <c r="G273" s="1">
        <v>25301</v>
      </c>
      <c r="H273" s="3" t="s">
        <v>46</v>
      </c>
      <c r="I273" s="3">
        <v>45</v>
      </c>
      <c r="J273" t="s">
        <v>91</v>
      </c>
      <c r="K273" s="3" t="s">
        <v>1447</v>
      </c>
      <c r="L273" s="3" t="s">
        <v>1448</v>
      </c>
      <c r="M273" s="3">
        <v>14.611000000000001</v>
      </c>
      <c r="N273" s="3" t="s">
        <v>1449</v>
      </c>
      <c r="O273" s="3" t="s">
        <v>1450</v>
      </c>
      <c r="P273" t="s">
        <v>92</v>
      </c>
      <c r="Q273">
        <v>10030114945</v>
      </c>
      <c r="R273" t="s">
        <v>17</v>
      </c>
      <c r="S273" s="3">
        <v>48</v>
      </c>
      <c r="T273" s="3">
        <f>VLOOKUP(I273,Pti_T3R!A:B,2,FALSE)</f>
        <v>55.000000000000007</v>
      </c>
      <c r="U273" s="3">
        <f>VLOOKUP(I273,Pti_Coppa_Toscana!A:B,2,FALSE)</f>
        <v>145</v>
      </c>
    </row>
    <row r="274" spans="1:21" ht="15" customHeight="1" x14ac:dyDescent="0.25">
      <c r="A274" t="str">
        <f t="shared" si="4"/>
        <v>MERZISTEFANO22598</v>
      </c>
      <c r="B274" s="3">
        <v>273</v>
      </c>
      <c r="C274" s="3">
        <v>148</v>
      </c>
      <c r="D274" t="s">
        <v>1451</v>
      </c>
      <c r="E274" t="s">
        <v>21</v>
      </c>
      <c r="F274" t="s">
        <v>14</v>
      </c>
      <c r="G274" s="1">
        <v>22598</v>
      </c>
      <c r="H274" s="3" t="s">
        <v>88</v>
      </c>
      <c r="I274" s="3">
        <v>9</v>
      </c>
      <c r="J274" t="s">
        <v>1452</v>
      </c>
      <c r="K274" s="3" t="s">
        <v>1453</v>
      </c>
      <c r="L274" s="3" t="s">
        <v>1453</v>
      </c>
      <c r="M274" s="3">
        <v>14.586</v>
      </c>
      <c r="N274" s="3" t="s">
        <v>1454</v>
      </c>
      <c r="O274" s="3">
        <v>239033303</v>
      </c>
      <c r="P274" t="s">
        <v>1455</v>
      </c>
      <c r="Q274" t="s">
        <v>16</v>
      </c>
      <c r="R274" t="s">
        <v>17</v>
      </c>
      <c r="S274" s="3">
        <v>48</v>
      </c>
      <c r="T274" s="3">
        <f>VLOOKUP(I274,Pti_T3R!A:B,2,FALSE)</f>
        <v>495.00000000000006</v>
      </c>
      <c r="U274" s="3">
        <f>VLOOKUP(I274,Pti_Coppa_Toscana!A:B,2,FALSE)</f>
        <v>550</v>
      </c>
    </row>
    <row r="275" spans="1:21" ht="15" customHeight="1" x14ac:dyDescent="0.25">
      <c r="A275" t="str">
        <f t="shared" si="4"/>
        <v>PENSERINIELIA37542</v>
      </c>
      <c r="B275" s="3">
        <v>274</v>
      </c>
      <c r="C275" s="3">
        <v>465</v>
      </c>
      <c r="D275" t="s">
        <v>209</v>
      </c>
      <c r="E275" t="s">
        <v>75</v>
      </c>
      <c r="F275" t="s">
        <v>14</v>
      </c>
      <c r="G275" s="1">
        <v>37542</v>
      </c>
      <c r="H275" s="3" t="s">
        <v>37</v>
      </c>
      <c r="I275" s="3">
        <v>27</v>
      </c>
      <c r="J275" t="s">
        <v>265</v>
      </c>
      <c r="K275" s="3" t="s">
        <v>1456</v>
      </c>
      <c r="L275" s="3" t="s">
        <v>1457</v>
      </c>
      <c r="M275" s="3">
        <v>14.500999999999999</v>
      </c>
      <c r="N275" s="3" t="s">
        <v>1458</v>
      </c>
      <c r="O275" s="3">
        <v>230258632</v>
      </c>
      <c r="P275" t="s">
        <v>266</v>
      </c>
      <c r="Q275" t="s">
        <v>16</v>
      </c>
      <c r="R275" t="s">
        <v>17</v>
      </c>
      <c r="S275" s="3">
        <v>48</v>
      </c>
      <c r="T275" s="3">
        <f>VLOOKUP(I275,Pti_T3R!A:B,2,FALSE)</f>
        <v>165</v>
      </c>
      <c r="U275" s="3">
        <f>VLOOKUP(I275,Pti_Coppa_Toscana!A:B,2,FALSE)</f>
        <v>250</v>
      </c>
    </row>
    <row r="276" spans="1:21" ht="15" customHeight="1" x14ac:dyDescent="0.25">
      <c r="A276" t="str">
        <f t="shared" si="4"/>
        <v>CERVINISILVIA30666</v>
      </c>
      <c r="B276" s="3">
        <v>275</v>
      </c>
      <c r="C276" s="3">
        <v>140</v>
      </c>
      <c r="D276" t="s">
        <v>1459</v>
      </c>
      <c r="E276" t="s">
        <v>280</v>
      </c>
      <c r="F276" t="s">
        <v>180</v>
      </c>
      <c r="G276" s="1">
        <v>30666</v>
      </c>
      <c r="H276" s="3" t="s">
        <v>261</v>
      </c>
      <c r="I276" s="3">
        <v>2</v>
      </c>
      <c r="J276" t="s">
        <v>862</v>
      </c>
      <c r="K276" s="3" t="s">
        <v>1460</v>
      </c>
      <c r="L276" s="3" t="s">
        <v>1460</v>
      </c>
      <c r="M276" s="3">
        <v>14.494999999999999</v>
      </c>
      <c r="N276" s="3" t="s">
        <v>1461</v>
      </c>
      <c r="O276" s="3" t="s">
        <v>1462</v>
      </c>
      <c r="P276" t="s">
        <v>866</v>
      </c>
      <c r="Q276">
        <v>10089159754</v>
      </c>
      <c r="R276" t="s">
        <v>17</v>
      </c>
      <c r="S276" s="3">
        <v>48</v>
      </c>
      <c r="T276" s="3">
        <f>VLOOKUP(I276,Pti_T3R!A:B,2,FALSE)</f>
        <v>770.00000000000011</v>
      </c>
      <c r="U276" s="3">
        <f>VLOOKUP(I276,Pti_Coppa_Toscana!A:B,2,FALSE)</f>
        <v>800</v>
      </c>
    </row>
    <row r="277" spans="1:21" ht="15" customHeight="1" x14ac:dyDescent="0.25">
      <c r="A277" t="str">
        <f t="shared" si="4"/>
        <v>CARBINILUCIA29176</v>
      </c>
      <c r="B277" s="3">
        <v>276</v>
      </c>
      <c r="C277" s="3">
        <v>168</v>
      </c>
      <c r="D277" t="s">
        <v>1463</v>
      </c>
      <c r="E277" t="s">
        <v>1464</v>
      </c>
      <c r="F277" t="s">
        <v>180</v>
      </c>
      <c r="G277" s="1">
        <v>29176</v>
      </c>
      <c r="H277" s="3" t="s">
        <v>261</v>
      </c>
      <c r="I277" s="3">
        <v>3</v>
      </c>
      <c r="J277" t="s">
        <v>40</v>
      </c>
      <c r="K277" s="3" t="s">
        <v>1465</v>
      </c>
      <c r="L277" s="3" t="s">
        <v>1465</v>
      </c>
      <c r="M277" s="3">
        <v>14.487</v>
      </c>
      <c r="N277" s="3" t="s">
        <v>1466</v>
      </c>
      <c r="O277" s="3" t="s">
        <v>1467</v>
      </c>
      <c r="P277" t="s">
        <v>41</v>
      </c>
      <c r="Q277">
        <v>10101617079</v>
      </c>
      <c r="R277" t="s">
        <v>17</v>
      </c>
      <c r="S277" s="3">
        <v>48</v>
      </c>
      <c r="T277" s="3">
        <f>VLOOKUP(I277,Pti_T3R!A:B,2,FALSE)</f>
        <v>715.00000000000011</v>
      </c>
      <c r="U277" s="3">
        <f>VLOOKUP(I277,Pti_Coppa_Toscana!A:B,2,FALSE)</f>
        <v>750</v>
      </c>
    </row>
    <row r="278" spans="1:21" ht="15" customHeight="1" x14ac:dyDescent="0.25">
      <c r="A278" t="str">
        <f t="shared" si="4"/>
        <v>VICHIIVANO21851</v>
      </c>
      <c r="B278" s="3">
        <v>277</v>
      </c>
      <c r="C278" s="3">
        <v>838</v>
      </c>
      <c r="D278" t="s">
        <v>465</v>
      </c>
      <c r="E278" t="s">
        <v>466</v>
      </c>
      <c r="F278" t="s">
        <v>14</v>
      </c>
      <c r="G278" s="1">
        <v>21851</v>
      </c>
      <c r="H278" s="3" t="s">
        <v>88</v>
      </c>
      <c r="I278" s="3">
        <v>10</v>
      </c>
      <c r="J278" t="s">
        <v>467</v>
      </c>
      <c r="K278" s="3" t="s">
        <v>1468</v>
      </c>
      <c r="L278" s="3" t="s">
        <v>1469</v>
      </c>
      <c r="M278" s="3">
        <v>14.48</v>
      </c>
      <c r="N278" s="3" t="s">
        <v>1470</v>
      </c>
      <c r="O278" s="3">
        <v>230131842</v>
      </c>
      <c r="P278" t="s">
        <v>468</v>
      </c>
      <c r="Q278" t="s">
        <v>16</v>
      </c>
      <c r="R278" t="s">
        <v>17</v>
      </c>
      <c r="S278" s="3">
        <v>48</v>
      </c>
      <c r="T278" s="3">
        <f>VLOOKUP(I278,Pti_T3R!A:B,2,FALSE)</f>
        <v>462.00000000000006</v>
      </c>
      <c r="U278" s="3">
        <f>VLOOKUP(I278,Pti_Coppa_Toscana!A:B,2,FALSE)</f>
        <v>520</v>
      </c>
    </row>
    <row r="279" spans="1:21" ht="15" customHeight="1" x14ac:dyDescent="0.25">
      <c r="A279" t="str">
        <f t="shared" si="4"/>
        <v>MARZIALIJADER27591</v>
      </c>
      <c r="B279" s="3">
        <v>278</v>
      </c>
      <c r="C279" s="3">
        <v>349</v>
      </c>
      <c r="D279" t="s">
        <v>1471</v>
      </c>
      <c r="E279" t="s">
        <v>1472</v>
      </c>
      <c r="F279" t="s">
        <v>14</v>
      </c>
      <c r="G279" s="1">
        <v>27591</v>
      </c>
      <c r="H279" s="3" t="s">
        <v>61</v>
      </c>
      <c r="I279" s="3">
        <v>41</v>
      </c>
      <c r="J279" t="s">
        <v>104</v>
      </c>
      <c r="K279" s="3" t="s">
        <v>1473</v>
      </c>
      <c r="L279" s="3" t="s">
        <v>1473</v>
      </c>
      <c r="M279" s="3">
        <v>14.474</v>
      </c>
      <c r="N279" s="3" t="s">
        <v>1474</v>
      </c>
      <c r="O279" s="3" t="s">
        <v>1475</v>
      </c>
      <c r="P279" t="s">
        <v>106</v>
      </c>
      <c r="Q279">
        <v>10078867852</v>
      </c>
      <c r="R279" t="s">
        <v>17</v>
      </c>
      <c r="S279" s="3">
        <v>48</v>
      </c>
      <c r="T279" s="3">
        <f>VLOOKUP(I279,Pti_T3R!A:B,2,FALSE)</f>
        <v>55.000000000000007</v>
      </c>
      <c r="U279" s="3">
        <f>VLOOKUP(I279,Pti_Coppa_Toscana!A:B,2,FALSE)</f>
        <v>165</v>
      </c>
    </row>
    <row r="280" spans="1:21" ht="15" customHeight="1" x14ac:dyDescent="0.25">
      <c r="A280" t="str">
        <f t="shared" si="4"/>
        <v>CESARINIFRANCESCO25733</v>
      </c>
      <c r="B280" s="3">
        <v>279</v>
      </c>
      <c r="C280" s="3">
        <v>572</v>
      </c>
      <c r="D280" t="s">
        <v>1476</v>
      </c>
      <c r="E280" t="s">
        <v>43</v>
      </c>
      <c r="F280" t="s">
        <v>14</v>
      </c>
      <c r="G280" s="1">
        <v>25733</v>
      </c>
      <c r="H280" s="3" t="s">
        <v>46</v>
      </c>
      <c r="I280" s="3">
        <v>46</v>
      </c>
      <c r="J280" t="s">
        <v>94</v>
      </c>
      <c r="K280" s="3" t="s">
        <v>1477</v>
      </c>
      <c r="L280" s="3" t="s">
        <v>1477</v>
      </c>
      <c r="M280" s="3">
        <v>14.465999999999999</v>
      </c>
      <c r="N280" s="3" t="s">
        <v>1478</v>
      </c>
      <c r="O280" s="3">
        <v>7909428</v>
      </c>
      <c r="P280" t="s">
        <v>95</v>
      </c>
      <c r="R280" t="s">
        <v>17</v>
      </c>
      <c r="S280" s="3">
        <v>48</v>
      </c>
      <c r="T280" s="3">
        <f>VLOOKUP(I280,Pti_T3R!A:B,2,FALSE)</f>
        <v>55.000000000000007</v>
      </c>
      <c r="U280" s="3">
        <f>VLOOKUP(I280,Pti_Coppa_Toscana!A:B,2,FALSE)</f>
        <v>140</v>
      </c>
    </row>
    <row r="281" spans="1:21" ht="15" customHeight="1" x14ac:dyDescent="0.25">
      <c r="A281" t="str">
        <f t="shared" si="4"/>
        <v>CANTALONISIMONE25219</v>
      </c>
      <c r="B281" s="3">
        <v>280</v>
      </c>
      <c r="C281" s="3">
        <v>831</v>
      </c>
      <c r="D281" t="s">
        <v>1479</v>
      </c>
      <c r="E281" t="s">
        <v>60</v>
      </c>
      <c r="F281" t="s">
        <v>14</v>
      </c>
      <c r="G281" s="1">
        <v>25219</v>
      </c>
      <c r="H281" s="3" t="s">
        <v>46</v>
      </c>
      <c r="I281" s="3">
        <v>47</v>
      </c>
      <c r="J281" t="s">
        <v>448</v>
      </c>
      <c r="K281" s="3" t="s">
        <v>1480</v>
      </c>
      <c r="L281" s="3" t="s">
        <v>1481</v>
      </c>
      <c r="M281" s="3">
        <v>14.442</v>
      </c>
      <c r="N281" s="3" t="s">
        <v>1482</v>
      </c>
      <c r="O281" s="3" t="s">
        <v>1483</v>
      </c>
      <c r="P281" t="s">
        <v>484</v>
      </c>
      <c r="Q281">
        <v>10139193566</v>
      </c>
      <c r="R281" t="s">
        <v>17</v>
      </c>
      <c r="S281" s="3">
        <v>48</v>
      </c>
      <c r="T281" s="3">
        <f>VLOOKUP(I281,Pti_T3R!A:B,2,FALSE)</f>
        <v>55.000000000000007</v>
      </c>
      <c r="U281" s="3">
        <f>VLOOKUP(I281,Pti_Coppa_Toscana!A:B,2,FALSE)</f>
        <v>135</v>
      </c>
    </row>
    <row r="282" spans="1:21" ht="15" customHeight="1" x14ac:dyDescent="0.25">
      <c r="A282" t="str">
        <f t="shared" si="4"/>
        <v>BENCINIFILIPPO24322</v>
      </c>
      <c r="B282" s="3">
        <v>281</v>
      </c>
      <c r="C282" s="3">
        <v>2276</v>
      </c>
      <c r="D282" t="s">
        <v>1484</v>
      </c>
      <c r="E282" t="s">
        <v>146</v>
      </c>
      <c r="F282" t="s">
        <v>14</v>
      </c>
      <c r="G282" s="1">
        <v>24322</v>
      </c>
      <c r="H282" s="3" t="s">
        <v>86</v>
      </c>
      <c r="I282" s="3">
        <v>21</v>
      </c>
      <c r="J282" t="s">
        <v>1485</v>
      </c>
      <c r="K282" s="3" t="s">
        <v>1486</v>
      </c>
      <c r="L282" s="3" t="s">
        <v>1486</v>
      </c>
      <c r="M282" s="3">
        <v>14.394</v>
      </c>
      <c r="N282" s="3" t="s">
        <v>1487</v>
      </c>
      <c r="O282" s="3">
        <v>230050577</v>
      </c>
      <c r="P282" t="s">
        <v>1488</v>
      </c>
      <c r="Q282" t="s">
        <v>16</v>
      </c>
      <c r="R282" t="s">
        <v>17</v>
      </c>
      <c r="S282" s="3">
        <v>48</v>
      </c>
      <c r="T282" s="3">
        <f>VLOOKUP(I282,Pti_T3R!A:B,2,FALSE)</f>
        <v>231.00000000000003</v>
      </c>
      <c r="U282" s="3">
        <f>VLOOKUP(I282,Pti_Coppa_Toscana!A:B,2,FALSE)</f>
        <v>310</v>
      </c>
    </row>
    <row r="283" spans="1:21" ht="15" customHeight="1" x14ac:dyDescent="0.25">
      <c r="A283" t="str">
        <f t="shared" si="4"/>
        <v>BANDINIANDREA32224</v>
      </c>
      <c r="B283" s="3">
        <v>282</v>
      </c>
      <c r="C283" s="3">
        <v>2005</v>
      </c>
      <c r="D283" t="s">
        <v>1489</v>
      </c>
      <c r="E283" t="s">
        <v>18</v>
      </c>
      <c r="F283" t="s">
        <v>14</v>
      </c>
      <c r="G283" s="1">
        <v>32224</v>
      </c>
      <c r="H283" s="3" t="s">
        <v>49</v>
      </c>
      <c r="I283" s="3">
        <v>39</v>
      </c>
      <c r="J283" t="s">
        <v>1114</v>
      </c>
      <c r="K283" s="3" t="s">
        <v>1490</v>
      </c>
      <c r="L283" s="3" t="s">
        <v>1490</v>
      </c>
      <c r="M283" s="3">
        <v>14.369</v>
      </c>
      <c r="N283" s="3" t="s">
        <v>1491</v>
      </c>
      <c r="O283" s="3">
        <v>230666273</v>
      </c>
      <c r="P283" t="s">
        <v>1117</v>
      </c>
      <c r="Q283" t="s">
        <v>16</v>
      </c>
      <c r="R283" t="s">
        <v>17</v>
      </c>
      <c r="S283" s="3">
        <v>48</v>
      </c>
      <c r="T283" s="3">
        <f>VLOOKUP(I283,Pti_T3R!A:B,2,FALSE)</f>
        <v>82.5</v>
      </c>
      <c r="U283" s="3">
        <f>VLOOKUP(I283,Pti_Coppa_Toscana!A:B,2,FALSE)</f>
        <v>175</v>
      </c>
    </row>
    <row r="284" spans="1:21" ht="15" customHeight="1" x14ac:dyDescent="0.25">
      <c r="A284" t="str">
        <f t="shared" si="4"/>
        <v>BETTINIEMANUELE28761</v>
      </c>
      <c r="B284" s="3">
        <v>283</v>
      </c>
      <c r="C284" s="3">
        <v>2259</v>
      </c>
      <c r="D284" t="s">
        <v>1128</v>
      </c>
      <c r="E284" t="s">
        <v>78</v>
      </c>
      <c r="F284" t="s">
        <v>14</v>
      </c>
      <c r="G284" s="1">
        <v>28761</v>
      </c>
      <c r="H284" s="3" t="s">
        <v>61</v>
      </c>
      <c r="I284" s="3">
        <v>42</v>
      </c>
      <c r="J284" t="s">
        <v>1492</v>
      </c>
      <c r="K284" s="3" t="s">
        <v>1493</v>
      </c>
      <c r="L284" s="3" t="s">
        <v>1494</v>
      </c>
      <c r="M284" s="3">
        <v>14.342000000000001</v>
      </c>
      <c r="N284" s="3" t="s">
        <v>1495</v>
      </c>
      <c r="O284" s="3">
        <v>1012057</v>
      </c>
      <c r="P284" t="s">
        <v>1496</v>
      </c>
      <c r="R284" t="s">
        <v>17</v>
      </c>
      <c r="S284" s="3">
        <v>48</v>
      </c>
      <c r="T284" s="3">
        <f>VLOOKUP(I284,Pti_T3R!A:B,2,FALSE)</f>
        <v>55.000000000000007</v>
      </c>
      <c r="U284" s="3">
        <f>VLOOKUP(I284,Pti_Coppa_Toscana!A:B,2,FALSE)</f>
        <v>160</v>
      </c>
    </row>
    <row r="285" spans="1:21" ht="15" customHeight="1" x14ac:dyDescent="0.25">
      <c r="A285" t="str">
        <f t="shared" si="4"/>
        <v>PIACENZAANDREA26003</v>
      </c>
      <c r="B285" s="3">
        <v>284</v>
      </c>
      <c r="C285" s="3">
        <v>2002</v>
      </c>
      <c r="D285" t="s">
        <v>1497</v>
      </c>
      <c r="E285" t="s">
        <v>18</v>
      </c>
      <c r="F285" t="s">
        <v>14</v>
      </c>
      <c r="G285" s="1">
        <v>26003</v>
      </c>
      <c r="H285" s="3" t="s">
        <v>46</v>
      </c>
      <c r="I285" s="3">
        <v>48</v>
      </c>
      <c r="J285" t="s">
        <v>1498</v>
      </c>
      <c r="K285" s="3" t="s">
        <v>1499</v>
      </c>
      <c r="L285" s="3" t="s">
        <v>1500</v>
      </c>
      <c r="M285" s="3">
        <v>14.316000000000001</v>
      </c>
      <c r="N285" s="3" t="s">
        <v>1501</v>
      </c>
      <c r="O285" s="3">
        <v>230095117</v>
      </c>
      <c r="P285" t="s">
        <v>1502</v>
      </c>
      <c r="Q285" t="s">
        <v>16</v>
      </c>
      <c r="R285" t="s">
        <v>17</v>
      </c>
      <c r="S285" s="3">
        <v>48</v>
      </c>
      <c r="T285" s="3">
        <f>VLOOKUP(I285,Pti_T3R!A:B,2,FALSE)</f>
        <v>55.000000000000007</v>
      </c>
      <c r="U285" s="3">
        <f>VLOOKUP(I285,Pti_Coppa_Toscana!A:B,2,FALSE)</f>
        <v>130</v>
      </c>
    </row>
    <row r="286" spans="1:21" ht="15" customHeight="1" x14ac:dyDescent="0.25">
      <c r="A286" t="str">
        <f t="shared" si="4"/>
        <v>CARLETTIDAVIDE31265</v>
      </c>
      <c r="B286" s="3">
        <v>285</v>
      </c>
      <c r="C286" s="3">
        <v>546</v>
      </c>
      <c r="D286" t="s">
        <v>1503</v>
      </c>
      <c r="E286" t="s">
        <v>31</v>
      </c>
      <c r="F286" t="s">
        <v>14</v>
      </c>
      <c r="G286" s="1">
        <v>31265</v>
      </c>
      <c r="H286" s="3" t="s">
        <v>49</v>
      </c>
      <c r="I286" s="3">
        <v>40</v>
      </c>
      <c r="J286" t="s">
        <v>128</v>
      </c>
      <c r="K286" s="3" t="s">
        <v>1504</v>
      </c>
      <c r="L286" s="3" t="s">
        <v>1504</v>
      </c>
      <c r="M286" s="3">
        <v>14.315</v>
      </c>
      <c r="N286" s="3" t="s">
        <v>1505</v>
      </c>
      <c r="O286" s="3" t="s">
        <v>1506</v>
      </c>
      <c r="P286" t="s">
        <v>129</v>
      </c>
      <c r="Q286">
        <v>10076959679</v>
      </c>
      <c r="R286" t="s">
        <v>17</v>
      </c>
      <c r="S286" s="3">
        <v>48</v>
      </c>
      <c r="T286" s="3">
        <f>VLOOKUP(I286,Pti_T3R!A:B,2,FALSE)</f>
        <v>77</v>
      </c>
      <c r="U286" s="3">
        <f>VLOOKUP(I286,Pti_Coppa_Toscana!A:B,2,FALSE)</f>
        <v>170</v>
      </c>
    </row>
    <row r="287" spans="1:21" ht="15" customHeight="1" x14ac:dyDescent="0.25">
      <c r="A287" t="str">
        <f t="shared" si="4"/>
        <v>DIOTALEVIJESSICA32060</v>
      </c>
      <c r="B287" s="3">
        <v>286</v>
      </c>
      <c r="C287" s="3">
        <v>90</v>
      </c>
      <c r="D287" t="s">
        <v>470</v>
      </c>
      <c r="E287" t="s">
        <v>286</v>
      </c>
      <c r="F287" t="s">
        <v>180</v>
      </c>
      <c r="G287" s="1">
        <v>32060</v>
      </c>
      <c r="H287" s="3" t="s">
        <v>261</v>
      </c>
      <c r="I287" s="3">
        <v>4</v>
      </c>
      <c r="J287" t="s">
        <v>91</v>
      </c>
      <c r="K287" s="3" t="s">
        <v>1507</v>
      </c>
      <c r="L287" s="3" t="s">
        <v>1507</v>
      </c>
      <c r="M287" s="3">
        <v>14.311999999999999</v>
      </c>
      <c r="N287" s="3" t="s">
        <v>459</v>
      </c>
      <c r="O287" s="3" t="s">
        <v>471</v>
      </c>
      <c r="P287" t="s">
        <v>92</v>
      </c>
      <c r="Q287">
        <v>10074246309</v>
      </c>
      <c r="R287" t="s">
        <v>17</v>
      </c>
      <c r="S287" s="3">
        <v>48</v>
      </c>
      <c r="T287" s="3">
        <f>VLOOKUP(I287,Pti_T3R!A:B,2,FALSE)</f>
        <v>660</v>
      </c>
      <c r="U287" s="3">
        <f>VLOOKUP(I287,Pti_Coppa_Toscana!A:B,2,FALSE)</f>
        <v>700</v>
      </c>
    </row>
    <row r="288" spans="1:21" ht="15" customHeight="1" x14ac:dyDescent="0.25">
      <c r="A288" t="str">
        <f t="shared" si="4"/>
        <v>GREGORIANTONIO21557</v>
      </c>
      <c r="B288" s="3">
        <v>287</v>
      </c>
      <c r="C288" s="3">
        <v>2097</v>
      </c>
      <c r="D288" t="s">
        <v>1079</v>
      </c>
      <c r="E288" t="s">
        <v>42</v>
      </c>
      <c r="F288" t="s">
        <v>14</v>
      </c>
      <c r="G288" s="1">
        <v>21557</v>
      </c>
      <c r="H288" s="3" t="s">
        <v>88</v>
      </c>
      <c r="I288" s="3">
        <v>11</v>
      </c>
      <c r="J288" t="s">
        <v>394</v>
      </c>
      <c r="K288" s="3" t="s">
        <v>1508</v>
      </c>
      <c r="L288" s="3" t="s">
        <v>1509</v>
      </c>
      <c r="M288" s="3">
        <v>14.289</v>
      </c>
      <c r="N288" s="3" t="s">
        <v>1510</v>
      </c>
      <c r="O288" s="3" t="s">
        <v>1511</v>
      </c>
      <c r="P288" t="s">
        <v>396</v>
      </c>
      <c r="Q288">
        <v>10031132536</v>
      </c>
      <c r="R288" t="s">
        <v>17</v>
      </c>
      <c r="S288" s="3">
        <v>48</v>
      </c>
      <c r="T288" s="3">
        <f>VLOOKUP(I288,Pti_T3R!A:B,2,FALSE)</f>
        <v>440.00000000000006</v>
      </c>
      <c r="U288" s="3">
        <f>VLOOKUP(I288,Pti_Coppa_Toscana!A:B,2,FALSE)</f>
        <v>500</v>
      </c>
    </row>
    <row r="289" spans="1:21" ht="15" customHeight="1" x14ac:dyDescent="0.25">
      <c r="A289" t="str">
        <f t="shared" si="4"/>
        <v>NICOLETTITOMMASO30185</v>
      </c>
      <c r="B289" s="3">
        <v>288</v>
      </c>
      <c r="C289" s="3">
        <v>2110</v>
      </c>
      <c r="D289" t="s">
        <v>1512</v>
      </c>
      <c r="E289" t="s">
        <v>74</v>
      </c>
      <c r="F289" t="s">
        <v>14</v>
      </c>
      <c r="G289" s="1">
        <v>30185</v>
      </c>
      <c r="H289" s="3" t="s">
        <v>44</v>
      </c>
      <c r="I289" s="3">
        <v>36</v>
      </c>
      <c r="J289" t="s">
        <v>1304</v>
      </c>
      <c r="K289" s="3" t="s">
        <v>1513</v>
      </c>
      <c r="L289" s="3" t="s">
        <v>1514</v>
      </c>
      <c r="M289" s="3">
        <v>14.237</v>
      </c>
      <c r="N289" s="3" t="s">
        <v>1515</v>
      </c>
      <c r="O289" s="3">
        <v>230743982</v>
      </c>
      <c r="P289" t="s">
        <v>1308</v>
      </c>
      <c r="Q289" t="s">
        <v>16</v>
      </c>
      <c r="R289" t="s">
        <v>17</v>
      </c>
      <c r="S289" s="3">
        <v>48</v>
      </c>
      <c r="T289" s="3">
        <f>VLOOKUP(I289,Pti_T3R!A:B,2,FALSE)</f>
        <v>99.000000000000014</v>
      </c>
      <c r="U289" s="3">
        <f>VLOOKUP(I289,Pti_Coppa_Toscana!A:B,2,FALSE)</f>
        <v>190</v>
      </c>
    </row>
    <row r="290" spans="1:21" x14ac:dyDescent="0.25">
      <c r="A290" t="str">
        <f t="shared" si="4"/>
        <v>FAZZUOLIROBERTO21616</v>
      </c>
      <c r="B290" s="3">
        <v>289</v>
      </c>
      <c r="C290" s="3">
        <v>141</v>
      </c>
      <c r="D290" t="s">
        <v>474</v>
      </c>
      <c r="E290" t="s">
        <v>193</v>
      </c>
      <c r="F290" t="s">
        <v>14</v>
      </c>
      <c r="G290" s="1">
        <v>21616</v>
      </c>
      <c r="H290" s="3" t="s">
        <v>88</v>
      </c>
      <c r="I290" s="3">
        <v>12</v>
      </c>
      <c r="J290" t="s">
        <v>429</v>
      </c>
      <c r="K290" s="3" t="s">
        <v>1516</v>
      </c>
      <c r="L290" s="3" t="s">
        <v>1516</v>
      </c>
      <c r="M290" s="3">
        <v>14.236000000000001</v>
      </c>
      <c r="N290" s="3" t="s">
        <v>1517</v>
      </c>
      <c r="O290" s="3">
        <v>230769372</v>
      </c>
      <c r="P290" t="s">
        <v>430</v>
      </c>
      <c r="Q290" t="s">
        <v>16</v>
      </c>
      <c r="R290" t="s">
        <v>17</v>
      </c>
      <c r="S290" s="3">
        <v>48</v>
      </c>
      <c r="T290" s="3">
        <f>VLOOKUP(I290,Pti_T3R!A:B,2,FALSE)</f>
        <v>418.00000000000006</v>
      </c>
      <c r="U290" s="3">
        <f>VLOOKUP(I290,Pti_Coppa_Toscana!A:B,2,FALSE)</f>
        <v>480</v>
      </c>
    </row>
    <row r="291" spans="1:21" ht="15" customHeight="1" x14ac:dyDescent="0.25">
      <c r="A291" t="str">
        <f t="shared" si="4"/>
        <v>MANCINIROBERTO25812</v>
      </c>
      <c r="B291" s="3">
        <v>290</v>
      </c>
      <c r="C291" s="3">
        <v>470</v>
      </c>
      <c r="D291" t="s">
        <v>182</v>
      </c>
      <c r="E291" t="s">
        <v>193</v>
      </c>
      <c r="F291" t="s">
        <v>14</v>
      </c>
      <c r="G291" s="1">
        <v>25812</v>
      </c>
      <c r="H291" s="3" t="s">
        <v>46</v>
      </c>
      <c r="I291" s="3">
        <v>49</v>
      </c>
      <c r="J291" t="s">
        <v>113</v>
      </c>
      <c r="K291" s="3" t="s">
        <v>1518</v>
      </c>
      <c r="L291" s="3" t="s">
        <v>1519</v>
      </c>
      <c r="M291" s="3">
        <v>14.234</v>
      </c>
      <c r="N291" s="3" t="s">
        <v>1520</v>
      </c>
      <c r="O291" s="3">
        <v>230756088</v>
      </c>
      <c r="P291" t="s">
        <v>272</v>
      </c>
      <c r="Q291" t="s">
        <v>16</v>
      </c>
      <c r="R291" t="s">
        <v>17</v>
      </c>
      <c r="S291" s="3">
        <v>48</v>
      </c>
      <c r="T291" s="3">
        <f>VLOOKUP(I291,Pti_T3R!A:B,2,FALSE)</f>
        <v>55.000000000000007</v>
      </c>
      <c r="U291" s="3">
        <f>VLOOKUP(I291,Pti_Coppa_Toscana!A:B,2,FALSE)</f>
        <v>125</v>
      </c>
    </row>
    <row r="292" spans="1:21" ht="15" customHeight="1" x14ac:dyDescent="0.25">
      <c r="A292" t="str">
        <f t="shared" si="4"/>
        <v>NEGROANDREA35024</v>
      </c>
      <c r="B292" s="3">
        <v>291</v>
      </c>
      <c r="C292" s="3">
        <v>395</v>
      </c>
      <c r="D292" t="s">
        <v>1521</v>
      </c>
      <c r="E292" t="s">
        <v>18</v>
      </c>
      <c r="F292" t="s">
        <v>14</v>
      </c>
      <c r="G292" s="1">
        <v>35024</v>
      </c>
      <c r="H292" s="3" t="s">
        <v>37</v>
      </c>
      <c r="I292" s="3">
        <v>28</v>
      </c>
      <c r="J292" t="s">
        <v>104</v>
      </c>
      <c r="K292" s="3" t="s">
        <v>1522</v>
      </c>
      <c r="L292" s="3" t="s">
        <v>1522</v>
      </c>
      <c r="M292" s="3">
        <v>14.198</v>
      </c>
      <c r="N292" s="3" t="s">
        <v>1523</v>
      </c>
      <c r="O292" s="3" t="s">
        <v>1524</v>
      </c>
      <c r="P292" t="s">
        <v>106</v>
      </c>
      <c r="Q292">
        <v>10136766849</v>
      </c>
      <c r="R292" t="s">
        <v>17</v>
      </c>
      <c r="S292" s="3">
        <v>48</v>
      </c>
      <c r="T292" s="3">
        <f>VLOOKUP(I292,Pti_T3R!A:B,2,FALSE)</f>
        <v>154</v>
      </c>
      <c r="U292" s="3">
        <f>VLOOKUP(I292,Pti_Coppa_Toscana!A:B,2,FALSE)</f>
        <v>240</v>
      </c>
    </row>
    <row r="293" spans="1:21" ht="15" customHeight="1" x14ac:dyDescent="0.25">
      <c r="A293" t="str">
        <f t="shared" si="4"/>
        <v>SARDIMARIS25687</v>
      </c>
      <c r="B293" s="3">
        <v>292</v>
      </c>
      <c r="C293" s="3">
        <v>2095</v>
      </c>
      <c r="D293" t="s">
        <v>1525</v>
      </c>
      <c r="E293" t="s">
        <v>1526</v>
      </c>
      <c r="F293" t="s">
        <v>14</v>
      </c>
      <c r="G293" s="1">
        <v>25687</v>
      </c>
      <c r="H293" s="3" t="s">
        <v>46</v>
      </c>
      <c r="I293" s="3">
        <v>50</v>
      </c>
      <c r="J293" t="s">
        <v>1527</v>
      </c>
      <c r="K293" s="3" t="s">
        <v>1528</v>
      </c>
      <c r="L293" s="3" t="s">
        <v>1528</v>
      </c>
      <c r="M293" s="3">
        <v>14.188000000000001</v>
      </c>
      <c r="N293" s="3" t="s">
        <v>1529</v>
      </c>
      <c r="O293" s="3">
        <v>230747054</v>
      </c>
      <c r="P293" t="s">
        <v>1530</v>
      </c>
      <c r="Q293" t="s">
        <v>16</v>
      </c>
      <c r="R293" t="s">
        <v>17</v>
      </c>
      <c r="S293" s="3">
        <v>48</v>
      </c>
      <c r="T293" s="3">
        <f>VLOOKUP(I293,Pti_T3R!A:B,2,FALSE)</f>
        <v>55.000000000000007</v>
      </c>
      <c r="U293" s="3">
        <f>VLOOKUP(I293,Pti_Coppa_Toscana!A:B,2,FALSE)</f>
        <v>120</v>
      </c>
    </row>
    <row r="294" spans="1:21" ht="15" customHeight="1" x14ac:dyDescent="0.25">
      <c r="A294" t="str">
        <f t="shared" si="4"/>
        <v>BARSOTTELLIMASSIMO25576</v>
      </c>
      <c r="B294" s="3">
        <v>293</v>
      </c>
      <c r="C294" s="3">
        <v>2010</v>
      </c>
      <c r="D294" t="s">
        <v>1531</v>
      </c>
      <c r="E294" t="s">
        <v>87</v>
      </c>
      <c r="F294" t="s">
        <v>14</v>
      </c>
      <c r="G294" s="1">
        <v>25576</v>
      </c>
      <c r="H294" s="3" t="s">
        <v>46</v>
      </c>
      <c r="I294" s="3">
        <v>51</v>
      </c>
      <c r="J294" t="s">
        <v>958</v>
      </c>
      <c r="K294" s="3" t="s">
        <v>1532</v>
      </c>
      <c r="L294" s="3" t="s">
        <v>1532</v>
      </c>
      <c r="M294" s="3">
        <v>14.170999999999999</v>
      </c>
      <c r="N294" s="3" t="s">
        <v>1533</v>
      </c>
      <c r="O294" s="3" t="s">
        <v>1534</v>
      </c>
      <c r="P294" t="s">
        <v>962</v>
      </c>
      <c r="Q294">
        <v>10050467464</v>
      </c>
      <c r="R294" t="s">
        <v>17</v>
      </c>
      <c r="S294" s="3">
        <v>48</v>
      </c>
      <c r="T294" s="3">
        <f>VLOOKUP(I294,Pti_T3R!A:B,2,FALSE)</f>
        <v>55.000000000000007</v>
      </c>
      <c r="U294" s="3">
        <f>VLOOKUP(I294,Pti_Coppa_Toscana!A:B,2,FALSE)</f>
        <v>115</v>
      </c>
    </row>
    <row r="295" spans="1:21" ht="15" customHeight="1" x14ac:dyDescent="0.25">
      <c r="A295" t="str">
        <f t="shared" si="4"/>
        <v>FEDERIGIELISA32576</v>
      </c>
      <c r="B295" s="3">
        <v>294</v>
      </c>
      <c r="C295" s="3">
        <v>169</v>
      </c>
      <c r="D295" t="s">
        <v>1535</v>
      </c>
      <c r="E295" t="s">
        <v>367</v>
      </c>
      <c r="F295" t="s">
        <v>180</v>
      </c>
      <c r="G295" s="1">
        <v>32576</v>
      </c>
      <c r="H295" s="3" t="s">
        <v>224</v>
      </c>
      <c r="I295" s="3">
        <v>3</v>
      </c>
      <c r="J295" t="s">
        <v>958</v>
      </c>
      <c r="K295" s="3" t="s">
        <v>1536</v>
      </c>
      <c r="L295" s="3" t="s">
        <v>1536</v>
      </c>
      <c r="M295" s="3">
        <v>14.17</v>
      </c>
      <c r="N295" s="3" t="s">
        <v>1537</v>
      </c>
      <c r="O295" s="3" t="s">
        <v>1538</v>
      </c>
      <c r="P295" t="s">
        <v>962</v>
      </c>
      <c r="Q295">
        <v>10124851209</v>
      </c>
      <c r="R295" t="s">
        <v>17</v>
      </c>
      <c r="S295" s="3">
        <v>48</v>
      </c>
      <c r="T295" s="3">
        <f>VLOOKUP(I295,Pti_T3R!A:B,2,FALSE)</f>
        <v>715.00000000000011</v>
      </c>
      <c r="U295" s="3">
        <f>VLOOKUP(I295,Pti_Coppa_Toscana!A:B,2,FALSE)</f>
        <v>750</v>
      </c>
    </row>
    <row r="296" spans="1:21" ht="15" customHeight="1" x14ac:dyDescent="0.25">
      <c r="A296" t="str">
        <f t="shared" si="4"/>
        <v>BONIFAZIMARCO24953</v>
      </c>
      <c r="B296" s="3">
        <v>295</v>
      </c>
      <c r="C296" s="3">
        <v>394</v>
      </c>
      <c r="D296" t="s">
        <v>297</v>
      </c>
      <c r="E296" t="s">
        <v>35</v>
      </c>
      <c r="F296" t="s">
        <v>14</v>
      </c>
      <c r="G296" s="1">
        <v>24953</v>
      </c>
      <c r="H296" s="3" t="s">
        <v>86</v>
      </c>
      <c r="I296" s="3">
        <v>22</v>
      </c>
      <c r="J296" t="s">
        <v>298</v>
      </c>
      <c r="K296" s="3" t="s">
        <v>1539</v>
      </c>
      <c r="L296" s="3" t="s">
        <v>1540</v>
      </c>
      <c r="M296" s="3">
        <v>14.163</v>
      </c>
      <c r="N296" s="3" t="s">
        <v>1541</v>
      </c>
      <c r="O296" s="3" t="s">
        <v>299</v>
      </c>
      <c r="P296" t="s">
        <v>300</v>
      </c>
      <c r="Q296">
        <v>10031989974</v>
      </c>
      <c r="R296" t="s">
        <v>17</v>
      </c>
      <c r="S296" s="3">
        <v>48</v>
      </c>
      <c r="T296" s="3">
        <f>VLOOKUP(I296,Pti_T3R!A:B,2,FALSE)</f>
        <v>220.00000000000003</v>
      </c>
      <c r="U296" s="3">
        <f>VLOOKUP(I296,Pti_Coppa_Toscana!A:B,2,FALSE)</f>
        <v>300</v>
      </c>
    </row>
    <row r="297" spans="1:21" ht="15" customHeight="1" x14ac:dyDescent="0.25">
      <c r="A297" t="str">
        <f t="shared" si="4"/>
        <v>BULLETTIANDREA28089</v>
      </c>
      <c r="B297" s="3">
        <v>296</v>
      </c>
      <c r="C297" s="3">
        <v>204</v>
      </c>
      <c r="D297" t="s">
        <v>1542</v>
      </c>
      <c r="E297" t="s">
        <v>18</v>
      </c>
      <c r="F297" t="s">
        <v>14</v>
      </c>
      <c r="G297" s="1">
        <v>28089</v>
      </c>
      <c r="H297" s="3" t="s">
        <v>61</v>
      </c>
      <c r="I297" s="3">
        <v>43</v>
      </c>
      <c r="J297" t="s">
        <v>568</v>
      </c>
      <c r="K297" s="3" t="s">
        <v>1543</v>
      </c>
      <c r="L297" s="3" t="s">
        <v>1543</v>
      </c>
      <c r="M297" s="3">
        <v>14.161</v>
      </c>
      <c r="N297" s="3" t="s">
        <v>1544</v>
      </c>
      <c r="O297" s="3" t="s">
        <v>1545</v>
      </c>
      <c r="P297" t="s">
        <v>572</v>
      </c>
      <c r="Q297">
        <v>10117241658</v>
      </c>
      <c r="R297" t="s">
        <v>17</v>
      </c>
      <c r="S297" s="3">
        <v>48</v>
      </c>
      <c r="T297" s="3">
        <f>VLOOKUP(I297,Pti_T3R!A:B,2,FALSE)</f>
        <v>55.000000000000007</v>
      </c>
      <c r="U297" s="3">
        <f>VLOOKUP(I297,Pti_Coppa_Toscana!A:B,2,FALSE)</f>
        <v>155</v>
      </c>
    </row>
    <row r="298" spans="1:21" ht="15" customHeight="1" x14ac:dyDescent="0.25">
      <c r="A298" t="str">
        <f t="shared" si="4"/>
        <v>BARTOLINIVALERIA26852</v>
      </c>
      <c r="B298" s="3">
        <v>297</v>
      </c>
      <c r="C298" s="3">
        <v>278</v>
      </c>
      <c r="D298" t="s">
        <v>96</v>
      </c>
      <c r="E298" t="s">
        <v>277</v>
      </c>
      <c r="F298" t="s">
        <v>180</v>
      </c>
      <c r="G298" s="1">
        <v>26852</v>
      </c>
      <c r="H298" s="3" t="s">
        <v>230</v>
      </c>
      <c r="I298" s="3">
        <v>4</v>
      </c>
      <c r="J298" t="s">
        <v>278</v>
      </c>
      <c r="K298" s="3" t="s">
        <v>1546</v>
      </c>
      <c r="L298" s="3" t="s">
        <v>1546</v>
      </c>
      <c r="M298" s="3">
        <v>14.135999999999999</v>
      </c>
      <c r="N298" s="3" t="s">
        <v>1547</v>
      </c>
      <c r="O298" s="3">
        <v>7988352</v>
      </c>
      <c r="P298" t="s">
        <v>279</v>
      </c>
      <c r="R298" t="s">
        <v>17</v>
      </c>
      <c r="S298" s="3">
        <v>48</v>
      </c>
      <c r="T298" s="3">
        <f>VLOOKUP(I298,Pti_T3R!A:B,2,FALSE)</f>
        <v>660</v>
      </c>
      <c r="U298" s="3">
        <f>VLOOKUP(I298,Pti_Coppa_Toscana!A:B,2,FALSE)</f>
        <v>700</v>
      </c>
    </row>
    <row r="299" spans="1:21" ht="15" customHeight="1" x14ac:dyDescent="0.25">
      <c r="A299" t="str">
        <f t="shared" si="4"/>
        <v>MEUCCILUCIANO23550</v>
      </c>
      <c r="B299" s="3">
        <v>298</v>
      </c>
      <c r="C299" s="3">
        <v>2048</v>
      </c>
      <c r="D299" t="s">
        <v>1548</v>
      </c>
      <c r="E299" t="s">
        <v>259</v>
      </c>
      <c r="F299" t="s">
        <v>14</v>
      </c>
      <c r="G299" s="1">
        <v>23550</v>
      </c>
      <c r="H299" s="3" t="s">
        <v>86</v>
      </c>
      <c r="I299" s="3">
        <v>23</v>
      </c>
      <c r="J299" t="s">
        <v>1222</v>
      </c>
      <c r="K299" s="3" t="s">
        <v>1549</v>
      </c>
      <c r="L299" s="3" t="s">
        <v>1549</v>
      </c>
      <c r="M299" s="3">
        <v>14.132999999999999</v>
      </c>
      <c r="N299" s="3" t="s">
        <v>1550</v>
      </c>
      <c r="O299" s="3" t="s">
        <v>1551</v>
      </c>
      <c r="P299" t="s">
        <v>1226</v>
      </c>
      <c r="Q299">
        <v>10123974670</v>
      </c>
      <c r="R299" t="s">
        <v>17</v>
      </c>
      <c r="S299" s="3">
        <v>48</v>
      </c>
      <c r="T299" s="3">
        <f>VLOOKUP(I299,Pti_T3R!A:B,2,FALSE)</f>
        <v>209.00000000000003</v>
      </c>
      <c r="U299" s="3">
        <f>VLOOKUP(I299,Pti_Coppa_Toscana!A:B,2,FALSE)</f>
        <v>290</v>
      </c>
    </row>
    <row r="300" spans="1:21" ht="15" customHeight="1" x14ac:dyDescent="0.25">
      <c r="A300" t="str">
        <f t="shared" si="4"/>
        <v>DRAGONIMATTIA33578</v>
      </c>
      <c r="B300" s="3">
        <v>299</v>
      </c>
      <c r="C300" s="3">
        <v>279</v>
      </c>
      <c r="D300" t="s">
        <v>1552</v>
      </c>
      <c r="E300" t="s">
        <v>32</v>
      </c>
      <c r="F300" t="s">
        <v>14</v>
      </c>
      <c r="G300" s="1">
        <v>33578</v>
      </c>
      <c r="H300" s="3" t="s">
        <v>29</v>
      </c>
      <c r="I300" s="3">
        <v>30</v>
      </c>
      <c r="J300" t="s">
        <v>383</v>
      </c>
      <c r="K300" s="3" t="s">
        <v>1553</v>
      </c>
      <c r="L300" s="3" t="s">
        <v>1553</v>
      </c>
      <c r="M300" s="3">
        <v>14.109</v>
      </c>
      <c r="N300" s="3" t="s">
        <v>1554</v>
      </c>
      <c r="O300" s="3">
        <v>10010516</v>
      </c>
      <c r="P300">
        <v>109769</v>
      </c>
      <c r="R300" t="s">
        <v>17</v>
      </c>
      <c r="S300" s="3">
        <v>48</v>
      </c>
      <c r="T300" s="3">
        <f>VLOOKUP(I300,Pti_T3R!A:B,2,FALSE)</f>
        <v>132</v>
      </c>
      <c r="U300" s="3">
        <f>VLOOKUP(I300,Pti_Coppa_Toscana!A:B,2,FALSE)</f>
        <v>220</v>
      </c>
    </row>
    <row r="301" spans="1:21" ht="15" customHeight="1" x14ac:dyDescent="0.25">
      <c r="A301" t="str">
        <f t="shared" si="4"/>
        <v>LANDIROBERTO29991</v>
      </c>
      <c r="B301" s="3">
        <v>300</v>
      </c>
      <c r="C301" s="3">
        <v>2122</v>
      </c>
      <c r="D301" t="s">
        <v>1555</v>
      </c>
      <c r="E301" t="s">
        <v>193</v>
      </c>
      <c r="F301" t="s">
        <v>14</v>
      </c>
      <c r="G301" s="1">
        <v>29991</v>
      </c>
      <c r="H301" s="3" t="s">
        <v>44</v>
      </c>
      <c r="I301" s="3">
        <v>37</v>
      </c>
      <c r="J301" t="s">
        <v>1297</v>
      </c>
      <c r="K301" s="3" t="s">
        <v>1556</v>
      </c>
      <c r="L301" s="3" t="s">
        <v>1557</v>
      </c>
      <c r="M301" s="3">
        <v>14.108000000000001</v>
      </c>
      <c r="N301" s="3" t="s">
        <v>1558</v>
      </c>
      <c r="O301" s="3" t="s">
        <v>1559</v>
      </c>
      <c r="P301" t="s">
        <v>1302</v>
      </c>
      <c r="Q301">
        <v>10091129965</v>
      </c>
      <c r="R301" t="s">
        <v>17</v>
      </c>
      <c r="S301" s="3">
        <v>48</v>
      </c>
      <c r="T301" s="3">
        <f>VLOOKUP(I301,Pti_T3R!A:B,2,FALSE)</f>
        <v>93.500000000000014</v>
      </c>
      <c r="U301" s="3">
        <f>VLOOKUP(I301,Pti_Coppa_Toscana!A:B,2,FALSE)</f>
        <v>185</v>
      </c>
    </row>
    <row r="302" spans="1:21" ht="15" customHeight="1" x14ac:dyDescent="0.25">
      <c r="A302" t="str">
        <f t="shared" si="4"/>
        <v>BAMBINISTEFANO25092</v>
      </c>
      <c r="B302" s="3">
        <v>301</v>
      </c>
      <c r="C302" s="3">
        <v>386</v>
      </c>
      <c r="D302" t="s">
        <v>267</v>
      </c>
      <c r="E302" t="s">
        <v>21</v>
      </c>
      <c r="F302" t="s">
        <v>14</v>
      </c>
      <c r="G302" s="1">
        <v>25092</v>
      </c>
      <c r="H302" s="3" t="s">
        <v>86</v>
      </c>
      <c r="I302" s="3">
        <v>24</v>
      </c>
      <c r="J302" t="s">
        <v>69</v>
      </c>
      <c r="K302" s="3" t="s">
        <v>1560</v>
      </c>
      <c r="L302" s="3" t="s">
        <v>1560</v>
      </c>
      <c r="M302" s="3">
        <v>14.079000000000001</v>
      </c>
      <c r="N302" s="3" t="s">
        <v>1561</v>
      </c>
      <c r="O302" s="3" t="s">
        <v>268</v>
      </c>
      <c r="P302" t="s">
        <v>71</v>
      </c>
      <c r="Q302">
        <v>10051270140</v>
      </c>
      <c r="R302" t="s">
        <v>17</v>
      </c>
      <c r="S302" s="3">
        <v>48</v>
      </c>
      <c r="T302" s="3">
        <f>VLOOKUP(I302,Pti_T3R!A:B,2,FALSE)</f>
        <v>198.00000000000003</v>
      </c>
      <c r="U302" s="3">
        <f>VLOOKUP(I302,Pti_Coppa_Toscana!A:B,2,FALSE)</f>
        <v>280</v>
      </c>
    </row>
    <row r="303" spans="1:21" ht="15" customHeight="1" x14ac:dyDescent="0.25">
      <c r="A303" t="str">
        <f t="shared" si="4"/>
        <v>BROCCULIDAVIDE30142</v>
      </c>
      <c r="B303" s="3">
        <v>302</v>
      </c>
      <c r="C303" s="3">
        <v>331</v>
      </c>
      <c r="D303" t="s">
        <v>1562</v>
      </c>
      <c r="E303" t="s">
        <v>31</v>
      </c>
      <c r="F303" t="s">
        <v>14</v>
      </c>
      <c r="G303" s="1">
        <v>30142</v>
      </c>
      <c r="H303" s="3" t="s">
        <v>44</v>
      </c>
      <c r="I303" s="3">
        <v>38</v>
      </c>
      <c r="J303" t="s">
        <v>104</v>
      </c>
      <c r="K303" s="3" t="s">
        <v>1563</v>
      </c>
      <c r="L303" s="3" t="s">
        <v>1563</v>
      </c>
      <c r="M303" s="3">
        <v>14.077999999999999</v>
      </c>
      <c r="N303" s="3" t="s">
        <v>1564</v>
      </c>
      <c r="O303" s="3" t="s">
        <v>1565</v>
      </c>
      <c r="P303" t="s">
        <v>106</v>
      </c>
      <c r="Q303">
        <v>10115743515</v>
      </c>
      <c r="R303" t="s">
        <v>17</v>
      </c>
      <c r="S303" s="3">
        <v>48</v>
      </c>
      <c r="T303" s="3">
        <f>VLOOKUP(I303,Pti_T3R!A:B,2,FALSE)</f>
        <v>88</v>
      </c>
      <c r="U303" s="3">
        <f>VLOOKUP(I303,Pti_Coppa_Toscana!A:B,2,FALSE)</f>
        <v>180</v>
      </c>
    </row>
    <row r="304" spans="1:21" ht="15" customHeight="1" x14ac:dyDescent="0.25">
      <c r="A304" t="str">
        <f t="shared" si="4"/>
        <v>MILIFFIGIAMPIERO23840</v>
      </c>
      <c r="B304" s="3">
        <v>303</v>
      </c>
      <c r="C304" s="3">
        <v>530</v>
      </c>
      <c r="D304" t="s">
        <v>158</v>
      </c>
      <c r="E304" t="s">
        <v>162</v>
      </c>
      <c r="F304" t="s">
        <v>14</v>
      </c>
      <c r="G304" s="1">
        <v>23840</v>
      </c>
      <c r="H304" s="3" t="s">
        <v>86</v>
      </c>
      <c r="I304" s="3">
        <v>25</v>
      </c>
      <c r="J304" t="s">
        <v>91</v>
      </c>
      <c r="K304" s="3" t="s">
        <v>1566</v>
      </c>
      <c r="L304" s="3" t="s">
        <v>1566</v>
      </c>
      <c r="M304" s="3">
        <v>14.061999999999999</v>
      </c>
      <c r="N304" s="3" t="s">
        <v>1567</v>
      </c>
      <c r="O304" s="3" t="s">
        <v>287</v>
      </c>
      <c r="P304" t="s">
        <v>92</v>
      </c>
      <c r="Q304">
        <v>10030384323</v>
      </c>
      <c r="R304" t="s">
        <v>17</v>
      </c>
      <c r="S304" s="3">
        <v>48</v>
      </c>
      <c r="T304" s="3">
        <f>VLOOKUP(I304,Pti_T3R!A:B,2,FALSE)</f>
        <v>187.00000000000003</v>
      </c>
      <c r="U304" s="3">
        <f>VLOOKUP(I304,Pti_Coppa_Toscana!A:B,2,FALSE)</f>
        <v>270</v>
      </c>
    </row>
    <row r="305" spans="1:21" ht="15" customHeight="1" x14ac:dyDescent="0.25">
      <c r="A305" t="str">
        <f t="shared" si="4"/>
        <v>MISTRETTABEATRICE24160</v>
      </c>
      <c r="B305" s="3">
        <v>304</v>
      </c>
      <c r="C305" s="3">
        <v>149</v>
      </c>
      <c r="D305" t="s">
        <v>463</v>
      </c>
      <c r="E305" t="s">
        <v>288</v>
      </c>
      <c r="F305" t="s">
        <v>180</v>
      </c>
      <c r="G305" s="1">
        <v>24160</v>
      </c>
      <c r="H305" s="3" t="s">
        <v>289</v>
      </c>
      <c r="I305" s="3">
        <v>1</v>
      </c>
      <c r="J305" t="s">
        <v>27</v>
      </c>
      <c r="K305" s="3" t="s">
        <v>1568</v>
      </c>
      <c r="L305" s="3" t="s">
        <v>1568</v>
      </c>
      <c r="M305" s="3">
        <v>14.06</v>
      </c>
      <c r="N305" s="3" t="s">
        <v>461</v>
      </c>
      <c r="O305" s="3" t="s">
        <v>464</v>
      </c>
      <c r="P305" t="s">
        <v>28</v>
      </c>
      <c r="Q305">
        <v>10015886055</v>
      </c>
      <c r="R305" t="s">
        <v>17</v>
      </c>
      <c r="S305" s="3">
        <v>48</v>
      </c>
      <c r="T305" s="3">
        <f>VLOOKUP(I305,Pti_T3R!A:B,2,FALSE)</f>
        <v>880.00000000000011</v>
      </c>
      <c r="U305" s="3">
        <f>VLOOKUP(I305,Pti_Coppa_Toscana!A:B,2,FALSE)</f>
        <v>900</v>
      </c>
    </row>
    <row r="306" spans="1:21" ht="15" customHeight="1" x14ac:dyDescent="0.25">
      <c r="A306" t="str">
        <f t="shared" si="4"/>
        <v>FANTININICOLA29990</v>
      </c>
      <c r="B306" s="3">
        <v>305</v>
      </c>
      <c r="C306" s="3">
        <v>853</v>
      </c>
      <c r="D306" t="s">
        <v>432</v>
      </c>
      <c r="E306" t="s">
        <v>24</v>
      </c>
      <c r="F306" t="s">
        <v>14</v>
      </c>
      <c r="G306" s="1">
        <v>29990</v>
      </c>
      <c r="H306" s="3" t="s">
        <v>44</v>
      </c>
      <c r="I306" s="3">
        <v>39</v>
      </c>
      <c r="J306" t="s">
        <v>1080</v>
      </c>
      <c r="K306" s="3" t="s">
        <v>1569</v>
      </c>
      <c r="L306" s="3" t="s">
        <v>1570</v>
      </c>
      <c r="M306" s="3">
        <v>14.058999999999999</v>
      </c>
      <c r="N306" s="3" t="s">
        <v>1571</v>
      </c>
      <c r="O306" s="3">
        <v>7952475</v>
      </c>
      <c r="P306" t="s">
        <v>1083</v>
      </c>
      <c r="R306" t="s">
        <v>17</v>
      </c>
      <c r="S306" s="3">
        <v>48</v>
      </c>
      <c r="T306" s="3">
        <f>VLOOKUP(I306,Pti_T3R!A:B,2,FALSE)</f>
        <v>82.5</v>
      </c>
      <c r="U306" s="3">
        <f>VLOOKUP(I306,Pti_Coppa_Toscana!A:B,2,FALSE)</f>
        <v>175</v>
      </c>
    </row>
    <row r="307" spans="1:21" ht="15" customHeight="1" x14ac:dyDescent="0.25">
      <c r="A307" t="str">
        <f t="shared" si="4"/>
        <v>PAPILAURA25378</v>
      </c>
      <c r="B307" s="3">
        <v>306</v>
      </c>
      <c r="C307" s="3">
        <v>116</v>
      </c>
      <c r="D307" t="s">
        <v>281</v>
      </c>
      <c r="E307" t="s">
        <v>282</v>
      </c>
      <c r="F307" t="s">
        <v>180</v>
      </c>
      <c r="G307" s="1">
        <v>25378</v>
      </c>
      <c r="H307" s="3" t="s">
        <v>230</v>
      </c>
      <c r="I307" s="3">
        <v>5</v>
      </c>
      <c r="J307" t="s">
        <v>201</v>
      </c>
      <c r="K307" s="3" t="s">
        <v>1572</v>
      </c>
      <c r="L307" s="3" t="s">
        <v>1572</v>
      </c>
      <c r="M307" s="3">
        <v>14.022</v>
      </c>
      <c r="N307" s="3" t="s">
        <v>1573</v>
      </c>
      <c r="O307" s="3" t="s">
        <v>283</v>
      </c>
      <c r="P307" t="s">
        <v>284</v>
      </c>
      <c r="Q307">
        <v>10138484557</v>
      </c>
      <c r="R307" t="s">
        <v>17</v>
      </c>
      <c r="S307" s="3">
        <v>48</v>
      </c>
      <c r="T307" s="3">
        <f>VLOOKUP(I307,Pti_T3R!A:B,2,FALSE)</f>
        <v>627</v>
      </c>
      <c r="U307" s="3">
        <f>VLOOKUP(I307,Pti_Coppa_Toscana!A:B,2,FALSE)</f>
        <v>670</v>
      </c>
    </row>
    <row r="308" spans="1:21" ht="15" customHeight="1" x14ac:dyDescent="0.25">
      <c r="A308" t="str">
        <f t="shared" si="4"/>
        <v>MENCARONIPAOLO22027</v>
      </c>
      <c r="B308" s="3">
        <v>307</v>
      </c>
      <c r="C308" s="3">
        <v>2159</v>
      </c>
      <c r="D308" t="s">
        <v>469</v>
      </c>
      <c r="E308" t="s">
        <v>161</v>
      </c>
      <c r="F308" t="s">
        <v>14</v>
      </c>
      <c r="G308" s="1">
        <v>22027</v>
      </c>
      <c r="H308" s="3" t="s">
        <v>88</v>
      </c>
      <c r="I308" s="3">
        <v>13</v>
      </c>
      <c r="J308" t="s">
        <v>201</v>
      </c>
      <c r="K308" s="3" t="s">
        <v>1574</v>
      </c>
      <c r="L308" s="3" t="s">
        <v>1575</v>
      </c>
      <c r="M308" s="3">
        <v>13.882</v>
      </c>
      <c r="N308" s="3" t="s">
        <v>1576</v>
      </c>
      <c r="O308" s="3">
        <v>10010545</v>
      </c>
      <c r="P308">
        <v>102640</v>
      </c>
      <c r="R308" t="s">
        <v>17</v>
      </c>
      <c r="S308" s="3">
        <v>48</v>
      </c>
      <c r="T308" s="3">
        <f>VLOOKUP(I308,Pti_T3R!A:B,2,FALSE)</f>
        <v>396.00000000000006</v>
      </c>
      <c r="U308" s="3">
        <f>VLOOKUP(I308,Pti_Coppa_Toscana!A:B,2,FALSE)</f>
        <v>460</v>
      </c>
    </row>
    <row r="309" spans="1:21" ht="15" customHeight="1" x14ac:dyDescent="0.25">
      <c r="A309" t="str">
        <f t="shared" si="4"/>
        <v>SAFFIOTI MASSIMO28444</v>
      </c>
      <c r="B309" s="3">
        <v>308</v>
      </c>
      <c r="C309" s="3">
        <v>2169</v>
      </c>
      <c r="D309" t="s">
        <v>1577</v>
      </c>
      <c r="E309" t="s">
        <v>87</v>
      </c>
      <c r="F309" t="s">
        <v>14</v>
      </c>
      <c r="G309" s="1">
        <v>28444</v>
      </c>
      <c r="H309" s="3" t="s">
        <v>61</v>
      </c>
      <c r="I309" s="3">
        <v>44</v>
      </c>
      <c r="J309" t="s">
        <v>1578</v>
      </c>
      <c r="K309" s="3" t="s">
        <v>1579</v>
      </c>
      <c r="L309" s="3" t="s">
        <v>1580</v>
      </c>
      <c r="M309" s="3">
        <v>13.847</v>
      </c>
      <c r="N309" s="3" t="s">
        <v>1581</v>
      </c>
      <c r="O309" s="3">
        <v>230808366</v>
      </c>
      <c r="P309" t="s">
        <v>1582</v>
      </c>
      <c r="Q309" t="s">
        <v>16</v>
      </c>
      <c r="R309" t="s">
        <v>17</v>
      </c>
      <c r="S309" s="3">
        <v>48</v>
      </c>
      <c r="T309" s="3">
        <f>VLOOKUP(I309,Pti_T3R!A:B,2,FALSE)</f>
        <v>55.000000000000007</v>
      </c>
      <c r="U309" s="3">
        <f>VLOOKUP(I309,Pti_Coppa_Toscana!A:B,2,FALSE)</f>
        <v>150</v>
      </c>
    </row>
    <row r="310" spans="1:21" ht="15" customHeight="1" x14ac:dyDescent="0.25">
      <c r="A310" t="str">
        <f t="shared" si="4"/>
        <v>BRANDINICARLO24367</v>
      </c>
      <c r="B310" s="3">
        <v>309</v>
      </c>
      <c r="C310" s="3">
        <v>274</v>
      </c>
      <c r="D310" t="s">
        <v>492</v>
      </c>
      <c r="E310" t="s">
        <v>451</v>
      </c>
      <c r="F310" t="s">
        <v>14</v>
      </c>
      <c r="G310" s="1">
        <v>24367</v>
      </c>
      <c r="H310" s="3" t="s">
        <v>86</v>
      </c>
      <c r="I310" s="3">
        <v>26</v>
      </c>
      <c r="J310" t="s">
        <v>908</v>
      </c>
      <c r="K310" s="3" t="s">
        <v>1583</v>
      </c>
      <c r="L310" s="3" t="s">
        <v>1583</v>
      </c>
      <c r="M310" s="3">
        <v>13.837999999999999</v>
      </c>
      <c r="N310" s="3" t="s">
        <v>1584</v>
      </c>
      <c r="O310" s="3" t="s">
        <v>1585</v>
      </c>
      <c r="P310" t="s">
        <v>912</v>
      </c>
      <c r="Q310">
        <v>10032991296</v>
      </c>
      <c r="R310" t="s">
        <v>17</v>
      </c>
      <c r="S310" s="3">
        <v>48</v>
      </c>
      <c r="T310" s="3">
        <f>VLOOKUP(I310,Pti_T3R!A:B,2,FALSE)</f>
        <v>176</v>
      </c>
      <c r="U310" s="3">
        <f>VLOOKUP(I310,Pti_Coppa_Toscana!A:B,2,FALSE)</f>
        <v>260</v>
      </c>
    </row>
    <row r="311" spans="1:21" ht="15" customHeight="1" x14ac:dyDescent="0.25">
      <c r="A311" t="str">
        <f t="shared" si="4"/>
        <v>RIGHETTIPIETRO20996</v>
      </c>
      <c r="B311" s="3">
        <v>310</v>
      </c>
      <c r="C311" s="3">
        <v>121</v>
      </c>
      <c r="D311" t="s">
        <v>324</v>
      </c>
      <c r="E311" t="s">
        <v>85</v>
      </c>
      <c r="F311" t="s">
        <v>14</v>
      </c>
      <c r="G311" s="1">
        <v>20996</v>
      </c>
      <c r="H311" s="3" t="s">
        <v>195</v>
      </c>
      <c r="I311" s="3">
        <v>2</v>
      </c>
      <c r="J311" t="s">
        <v>151</v>
      </c>
      <c r="K311" s="3" t="s">
        <v>1586</v>
      </c>
      <c r="L311" s="3" t="s">
        <v>1586</v>
      </c>
      <c r="M311" s="3">
        <v>13.833</v>
      </c>
      <c r="N311" s="3" t="s">
        <v>1587</v>
      </c>
      <c r="O311" s="3">
        <v>230633104</v>
      </c>
      <c r="P311" t="s">
        <v>152</v>
      </c>
      <c r="Q311" t="s">
        <v>16</v>
      </c>
      <c r="R311" t="s">
        <v>17</v>
      </c>
      <c r="S311" s="3">
        <v>48</v>
      </c>
      <c r="T311" s="3">
        <f>VLOOKUP(I311,Pti_T3R!A:B,2,FALSE)</f>
        <v>770.00000000000011</v>
      </c>
      <c r="U311" s="3">
        <f>VLOOKUP(I311,Pti_Coppa_Toscana!A:B,2,FALSE)</f>
        <v>800</v>
      </c>
    </row>
    <row r="312" spans="1:21" ht="15" customHeight="1" x14ac:dyDescent="0.25">
      <c r="A312" t="str">
        <f t="shared" si="4"/>
        <v>BALLINIMATTEO35990</v>
      </c>
      <c r="B312" s="3">
        <v>311</v>
      </c>
      <c r="C312" s="3">
        <v>2265</v>
      </c>
      <c r="D312" t="s">
        <v>1588</v>
      </c>
      <c r="E312" t="s">
        <v>36</v>
      </c>
      <c r="F312" t="s">
        <v>14</v>
      </c>
      <c r="G312" s="1">
        <v>35990</v>
      </c>
      <c r="H312" s="3" t="s">
        <v>37</v>
      </c>
      <c r="I312" s="3">
        <v>29</v>
      </c>
      <c r="J312" t="s">
        <v>929</v>
      </c>
      <c r="K312" s="3" t="s">
        <v>1589</v>
      </c>
      <c r="L312" s="3" t="s">
        <v>1589</v>
      </c>
      <c r="M312" s="3">
        <v>13.826000000000001</v>
      </c>
      <c r="N312" s="3" t="s">
        <v>1590</v>
      </c>
      <c r="O312" s="3">
        <v>230454186</v>
      </c>
      <c r="P312" t="s">
        <v>932</v>
      </c>
      <c r="Q312" t="s">
        <v>16</v>
      </c>
      <c r="R312" t="s">
        <v>17</v>
      </c>
      <c r="S312" s="3">
        <v>48</v>
      </c>
      <c r="T312" s="3">
        <f>VLOOKUP(I312,Pti_T3R!A:B,2,FALSE)</f>
        <v>143</v>
      </c>
      <c r="U312" s="3">
        <f>VLOOKUP(I312,Pti_Coppa_Toscana!A:B,2,FALSE)</f>
        <v>230</v>
      </c>
    </row>
    <row r="313" spans="1:21" ht="15" customHeight="1" x14ac:dyDescent="0.25">
      <c r="A313" t="str">
        <f t="shared" si="4"/>
        <v>BOSIDAVIDE30959</v>
      </c>
      <c r="B313" s="3">
        <v>312</v>
      </c>
      <c r="C313" s="3">
        <v>2148</v>
      </c>
      <c r="D313" t="s">
        <v>1591</v>
      </c>
      <c r="E313" t="s">
        <v>31</v>
      </c>
      <c r="F313" t="s">
        <v>14</v>
      </c>
      <c r="G313" s="1">
        <v>30959</v>
      </c>
      <c r="H313" s="3" t="s">
        <v>49</v>
      </c>
      <c r="I313" s="3">
        <v>41</v>
      </c>
      <c r="J313" t="s">
        <v>1344</v>
      </c>
      <c r="K313" s="3" t="s">
        <v>1592</v>
      </c>
      <c r="L313" s="3" t="s">
        <v>1592</v>
      </c>
      <c r="M313" s="3">
        <v>13.826000000000001</v>
      </c>
      <c r="N313" s="3" t="s">
        <v>1590</v>
      </c>
      <c r="O313" s="3">
        <v>230302294</v>
      </c>
      <c r="P313" t="s">
        <v>1347</v>
      </c>
      <c r="Q313" t="s">
        <v>16</v>
      </c>
      <c r="R313" t="s">
        <v>17</v>
      </c>
      <c r="S313" s="3">
        <v>48</v>
      </c>
      <c r="T313" s="3">
        <f>VLOOKUP(I313,Pti_T3R!A:B,2,FALSE)</f>
        <v>55.000000000000007</v>
      </c>
      <c r="U313" s="3">
        <f>VLOOKUP(I313,Pti_Coppa_Toscana!A:B,2,FALSE)</f>
        <v>165</v>
      </c>
    </row>
    <row r="314" spans="1:21" ht="15" customHeight="1" x14ac:dyDescent="0.25">
      <c r="A314" t="str">
        <f t="shared" si="4"/>
        <v>FAGGIOLINICRISTIAN27269</v>
      </c>
      <c r="B314" s="3">
        <v>313</v>
      </c>
      <c r="C314" s="3">
        <v>855</v>
      </c>
      <c r="D314" t="s">
        <v>1593</v>
      </c>
      <c r="E314" t="s">
        <v>291</v>
      </c>
      <c r="F314" t="s">
        <v>14</v>
      </c>
      <c r="G314" s="1">
        <v>27269</v>
      </c>
      <c r="H314" s="3" t="s">
        <v>61</v>
      </c>
      <c r="I314" s="3">
        <v>45</v>
      </c>
      <c r="J314" t="s">
        <v>512</v>
      </c>
      <c r="K314" s="3" t="s">
        <v>1594</v>
      </c>
      <c r="L314" s="3" t="s">
        <v>1595</v>
      </c>
      <c r="M314" s="3">
        <v>13.760999999999999</v>
      </c>
      <c r="N314" s="3" t="s">
        <v>1596</v>
      </c>
      <c r="O314" s="3" t="s">
        <v>1597</v>
      </c>
      <c r="P314" t="s">
        <v>513</v>
      </c>
      <c r="Q314">
        <v>10029907912</v>
      </c>
      <c r="R314" t="s">
        <v>17</v>
      </c>
      <c r="S314" s="3">
        <v>48</v>
      </c>
      <c r="T314" s="3">
        <f>VLOOKUP(I314,Pti_T3R!A:B,2,FALSE)</f>
        <v>55.000000000000007</v>
      </c>
      <c r="U314" s="3">
        <f>VLOOKUP(I314,Pti_Coppa_Toscana!A:B,2,FALSE)</f>
        <v>145</v>
      </c>
    </row>
    <row r="315" spans="1:21" ht="15" customHeight="1" x14ac:dyDescent="0.25">
      <c r="A315" t="str">
        <f t="shared" si="4"/>
        <v>MEAZZINIROBERTO26162</v>
      </c>
      <c r="B315" s="3">
        <v>314</v>
      </c>
      <c r="C315" s="3">
        <v>852</v>
      </c>
      <c r="D315" t="s">
        <v>1598</v>
      </c>
      <c r="E315" t="s">
        <v>193</v>
      </c>
      <c r="F315" t="s">
        <v>14</v>
      </c>
      <c r="G315" s="1">
        <v>26162</v>
      </c>
      <c r="H315" s="3" t="s">
        <v>46</v>
      </c>
      <c r="I315" s="3">
        <v>52</v>
      </c>
      <c r="J315" t="s">
        <v>586</v>
      </c>
      <c r="K315" s="3" t="s">
        <v>1599</v>
      </c>
      <c r="L315" s="3" t="s">
        <v>1600</v>
      </c>
      <c r="M315" s="3">
        <v>13.747</v>
      </c>
      <c r="N315" s="3" t="s">
        <v>1601</v>
      </c>
      <c r="O315" s="3" t="s">
        <v>1602</v>
      </c>
      <c r="P315" t="s">
        <v>590</v>
      </c>
      <c r="Q315">
        <v>10092856969</v>
      </c>
      <c r="R315" t="s">
        <v>17</v>
      </c>
      <c r="S315" s="3">
        <v>48</v>
      </c>
      <c r="T315" s="3">
        <f>VLOOKUP(I315,Pti_T3R!A:B,2,FALSE)</f>
        <v>55.000000000000007</v>
      </c>
      <c r="U315" s="3">
        <f>VLOOKUP(I315,Pti_Coppa_Toscana!A:B,2,FALSE)</f>
        <v>110</v>
      </c>
    </row>
    <row r="316" spans="1:21" ht="15" customHeight="1" x14ac:dyDescent="0.25">
      <c r="A316" t="str">
        <f t="shared" si="4"/>
        <v>GALLORINIMARCO29695</v>
      </c>
      <c r="B316" s="3">
        <v>315</v>
      </c>
      <c r="C316" s="3">
        <v>2228</v>
      </c>
      <c r="D316" t="s">
        <v>1603</v>
      </c>
      <c r="E316" t="s">
        <v>35</v>
      </c>
      <c r="F316" t="s">
        <v>14</v>
      </c>
      <c r="G316" s="1">
        <v>29695</v>
      </c>
      <c r="H316" s="3" t="s">
        <v>44</v>
      </c>
      <c r="I316" s="3">
        <v>40</v>
      </c>
      <c r="J316" t="s">
        <v>586</v>
      </c>
      <c r="K316" s="3" t="s">
        <v>1604</v>
      </c>
      <c r="L316" s="3" t="s">
        <v>1604</v>
      </c>
      <c r="M316" s="3">
        <v>13.741</v>
      </c>
      <c r="N316" s="3" t="s">
        <v>1605</v>
      </c>
      <c r="O316" s="3" t="s">
        <v>1606</v>
      </c>
      <c r="P316" t="s">
        <v>590</v>
      </c>
      <c r="Q316">
        <v>10115407449</v>
      </c>
      <c r="R316" t="s">
        <v>17</v>
      </c>
      <c r="S316" s="3">
        <v>48</v>
      </c>
      <c r="T316" s="3">
        <f>VLOOKUP(I316,Pti_T3R!A:B,2,FALSE)</f>
        <v>77</v>
      </c>
      <c r="U316" s="3">
        <f>VLOOKUP(I316,Pti_Coppa_Toscana!A:B,2,FALSE)</f>
        <v>170</v>
      </c>
    </row>
    <row r="317" spans="1:21" ht="15" customHeight="1" x14ac:dyDescent="0.25">
      <c r="A317" t="str">
        <f t="shared" si="4"/>
        <v>POLVERARIPAOLO27137</v>
      </c>
      <c r="B317" s="3">
        <v>316</v>
      </c>
      <c r="C317" s="3">
        <v>810</v>
      </c>
      <c r="D317" t="s">
        <v>1607</v>
      </c>
      <c r="E317" t="s">
        <v>161</v>
      </c>
      <c r="F317" t="s">
        <v>14</v>
      </c>
      <c r="G317" s="1">
        <v>27137</v>
      </c>
      <c r="H317" s="3" t="s">
        <v>61</v>
      </c>
      <c r="I317" s="3">
        <v>46</v>
      </c>
      <c r="J317" t="s">
        <v>40</v>
      </c>
      <c r="K317" s="3" t="s">
        <v>1608</v>
      </c>
      <c r="L317" s="3" t="s">
        <v>1609</v>
      </c>
      <c r="M317" s="3">
        <v>13.680999999999999</v>
      </c>
      <c r="N317" s="3" t="s">
        <v>1610</v>
      </c>
      <c r="O317" s="3" t="s">
        <v>1611</v>
      </c>
      <c r="P317" t="s">
        <v>41</v>
      </c>
      <c r="Q317">
        <v>10115969039</v>
      </c>
      <c r="R317" t="s">
        <v>17</v>
      </c>
      <c r="S317" s="3">
        <v>48</v>
      </c>
      <c r="T317" s="3">
        <f>VLOOKUP(I317,Pti_T3R!A:B,2,FALSE)</f>
        <v>55.000000000000007</v>
      </c>
      <c r="U317" s="3">
        <f>VLOOKUP(I317,Pti_Coppa_Toscana!A:B,2,FALSE)</f>
        <v>140</v>
      </c>
    </row>
    <row r="318" spans="1:21" ht="15" customHeight="1" x14ac:dyDescent="0.25">
      <c r="A318" t="str">
        <f t="shared" si="4"/>
        <v>BELEFFIDANIELE29447</v>
      </c>
      <c r="B318" s="3">
        <v>317</v>
      </c>
      <c r="C318" s="3">
        <v>330</v>
      </c>
      <c r="D318" t="s">
        <v>1612</v>
      </c>
      <c r="E318" t="s">
        <v>48</v>
      </c>
      <c r="F318" t="s">
        <v>14</v>
      </c>
      <c r="G318" s="1">
        <v>29447</v>
      </c>
      <c r="H318" s="3" t="s">
        <v>44</v>
      </c>
      <c r="I318" s="3">
        <v>41</v>
      </c>
      <c r="J318" t="s">
        <v>104</v>
      </c>
      <c r="K318" s="3" t="s">
        <v>1613</v>
      </c>
      <c r="L318" s="3" t="s">
        <v>1614</v>
      </c>
      <c r="M318" s="3">
        <v>13.675000000000001</v>
      </c>
      <c r="N318" s="3" t="s">
        <v>1615</v>
      </c>
      <c r="O318" s="3" t="s">
        <v>1616</v>
      </c>
      <c r="P318" t="s">
        <v>106</v>
      </c>
      <c r="Q318">
        <v>10048433700</v>
      </c>
      <c r="R318" t="s">
        <v>17</v>
      </c>
      <c r="S318" s="3">
        <v>48</v>
      </c>
      <c r="T318" s="3">
        <f>VLOOKUP(I318,Pti_T3R!A:B,2,FALSE)</f>
        <v>55.000000000000007</v>
      </c>
      <c r="U318" s="3">
        <f>VLOOKUP(I318,Pti_Coppa_Toscana!A:B,2,FALSE)</f>
        <v>165</v>
      </c>
    </row>
    <row r="319" spans="1:21" ht="15" customHeight="1" x14ac:dyDescent="0.25">
      <c r="A319" t="str">
        <f t="shared" si="4"/>
        <v>GUSELLACECILIA31214</v>
      </c>
      <c r="B319" s="3">
        <v>318</v>
      </c>
      <c r="C319" s="3">
        <v>103</v>
      </c>
      <c r="D319" t="s">
        <v>1617</v>
      </c>
      <c r="E319" t="s">
        <v>1618</v>
      </c>
      <c r="F319" t="s">
        <v>180</v>
      </c>
      <c r="G319" s="1">
        <v>31214</v>
      </c>
      <c r="H319" s="3" t="s">
        <v>261</v>
      </c>
      <c r="I319" s="3">
        <v>5</v>
      </c>
      <c r="J319" t="s">
        <v>104</v>
      </c>
      <c r="K319" s="3" t="s">
        <v>1619</v>
      </c>
      <c r="L319" s="3" t="s">
        <v>1619</v>
      </c>
      <c r="M319" s="3">
        <v>13.675000000000001</v>
      </c>
      <c r="N319" s="3" t="s">
        <v>1615</v>
      </c>
      <c r="O319" s="3" t="s">
        <v>1620</v>
      </c>
      <c r="P319" t="s">
        <v>106</v>
      </c>
      <c r="Q319">
        <v>10124498066</v>
      </c>
      <c r="R319" t="s">
        <v>17</v>
      </c>
      <c r="S319" s="3">
        <v>48</v>
      </c>
      <c r="T319" s="3">
        <f>VLOOKUP(I319,Pti_T3R!A:B,2,FALSE)</f>
        <v>627</v>
      </c>
      <c r="U319" s="3">
        <f>VLOOKUP(I319,Pti_Coppa_Toscana!A:B,2,FALSE)</f>
        <v>670</v>
      </c>
    </row>
    <row r="320" spans="1:21" ht="15" customHeight="1" x14ac:dyDescent="0.25">
      <c r="A320" t="str">
        <f t="shared" si="4"/>
        <v>ALFONSIGIANCARLO22571</v>
      </c>
      <c r="B320" s="3">
        <v>319</v>
      </c>
      <c r="C320" s="3">
        <v>2086</v>
      </c>
      <c r="D320" t="s">
        <v>260</v>
      </c>
      <c r="E320" t="s">
        <v>222</v>
      </c>
      <c r="F320" t="s">
        <v>14</v>
      </c>
      <c r="G320" s="1">
        <v>22571</v>
      </c>
      <c r="H320" s="3" t="s">
        <v>88</v>
      </c>
      <c r="I320" s="3">
        <v>14</v>
      </c>
      <c r="J320" t="s">
        <v>33</v>
      </c>
      <c r="K320" s="3" t="s">
        <v>1621</v>
      </c>
      <c r="L320" s="3" t="s">
        <v>1621</v>
      </c>
      <c r="M320" s="3">
        <v>13.675000000000001</v>
      </c>
      <c r="N320" s="3" t="s">
        <v>1622</v>
      </c>
      <c r="O320" s="3" t="s">
        <v>1623</v>
      </c>
      <c r="P320" t="s">
        <v>34</v>
      </c>
      <c r="Q320">
        <v>10126828894</v>
      </c>
      <c r="R320" t="s">
        <v>17</v>
      </c>
      <c r="S320" s="3">
        <v>48</v>
      </c>
      <c r="T320" s="3">
        <f>VLOOKUP(I320,Pti_T3R!A:B,2,FALSE)</f>
        <v>374.00000000000006</v>
      </c>
      <c r="U320" s="3">
        <f>VLOOKUP(I320,Pti_Coppa_Toscana!A:B,2,FALSE)</f>
        <v>440</v>
      </c>
    </row>
    <row r="321" spans="1:21" ht="15" customHeight="1" x14ac:dyDescent="0.25">
      <c r="A321" t="str">
        <f t="shared" si="4"/>
        <v>MACCHEROZZIMARTA26343</v>
      </c>
      <c r="B321" s="3">
        <v>320</v>
      </c>
      <c r="C321" s="3">
        <v>106</v>
      </c>
      <c r="D321" t="s">
        <v>274</v>
      </c>
      <c r="E321" t="s">
        <v>275</v>
      </c>
      <c r="F321" t="s">
        <v>180</v>
      </c>
      <c r="G321" s="1">
        <v>26343</v>
      </c>
      <c r="H321" s="3" t="s">
        <v>230</v>
      </c>
      <c r="I321" s="3">
        <v>6</v>
      </c>
      <c r="J321" t="s">
        <v>218</v>
      </c>
      <c r="K321" s="3" t="s">
        <v>1624</v>
      </c>
      <c r="L321" s="3" t="s">
        <v>1624</v>
      </c>
      <c r="M321" s="3">
        <v>13.664999999999999</v>
      </c>
      <c r="N321" s="3" t="s">
        <v>1625</v>
      </c>
      <c r="O321" s="3">
        <v>239038422</v>
      </c>
      <c r="P321" t="s">
        <v>219</v>
      </c>
      <c r="Q321" t="s">
        <v>16</v>
      </c>
      <c r="R321" t="s">
        <v>17</v>
      </c>
      <c r="S321" s="3">
        <v>48</v>
      </c>
      <c r="T321" s="3">
        <f>VLOOKUP(I321,Pti_T3R!A:B,2,FALSE)</f>
        <v>594</v>
      </c>
      <c r="U321" s="3">
        <f>VLOOKUP(I321,Pti_Coppa_Toscana!A:B,2,FALSE)</f>
        <v>640</v>
      </c>
    </row>
    <row r="322" spans="1:21" ht="15" customHeight="1" x14ac:dyDescent="0.25">
      <c r="A322" t="str">
        <f t="shared" si="4"/>
        <v>MURATORIGIAMPAOLO24534</v>
      </c>
      <c r="B322" s="3">
        <v>321</v>
      </c>
      <c r="C322" s="3">
        <v>318</v>
      </c>
      <c r="D322" t="s">
        <v>216</v>
      </c>
      <c r="E322" t="s">
        <v>217</v>
      </c>
      <c r="F322" t="s">
        <v>14</v>
      </c>
      <c r="G322" s="1">
        <v>24534</v>
      </c>
      <c r="H322" s="3" t="s">
        <v>86</v>
      </c>
      <c r="I322" s="3">
        <v>27</v>
      </c>
      <c r="J322" t="s">
        <v>218</v>
      </c>
      <c r="K322" s="3" t="s">
        <v>1626</v>
      </c>
      <c r="L322" s="3" t="s">
        <v>1626</v>
      </c>
      <c r="M322" s="3">
        <v>13.656000000000001</v>
      </c>
      <c r="N322" s="3" t="s">
        <v>1627</v>
      </c>
      <c r="O322" s="3">
        <v>239038424</v>
      </c>
      <c r="P322" t="s">
        <v>219</v>
      </c>
      <c r="Q322" t="s">
        <v>16</v>
      </c>
      <c r="R322" t="s">
        <v>17</v>
      </c>
      <c r="S322" s="3">
        <v>48</v>
      </c>
      <c r="T322" s="3">
        <f>VLOOKUP(I322,Pti_T3R!A:B,2,FALSE)</f>
        <v>165</v>
      </c>
      <c r="U322" s="3">
        <f>VLOOKUP(I322,Pti_Coppa_Toscana!A:B,2,FALSE)</f>
        <v>250</v>
      </c>
    </row>
    <row r="323" spans="1:21" ht="15" customHeight="1" x14ac:dyDescent="0.25">
      <c r="A323" t="str">
        <f t="shared" si="4"/>
        <v>DELLE DONNENICOLA23934</v>
      </c>
      <c r="B323" s="3">
        <v>322</v>
      </c>
      <c r="C323" s="3">
        <v>588</v>
      </c>
      <c r="D323" t="s">
        <v>1628</v>
      </c>
      <c r="E323" t="s">
        <v>24</v>
      </c>
      <c r="F323" t="s">
        <v>14</v>
      </c>
      <c r="G323" s="1">
        <v>23934</v>
      </c>
      <c r="H323" s="3" t="s">
        <v>86</v>
      </c>
      <c r="I323" s="3">
        <v>28</v>
      </c>
      <c r="J323" t="s">
        <v>789</v>
      </c>
      <c r="K323" s="3" t="s">
        <v>1629</v>
      </c>
      <c r="L323" s="3" t="s">
        <v>1629</v>
      </c>
      <c r="M323" s="3">
        <v>13.654999999999999</v>
      </c>
      <c r="N323" s="3" t="s">
        <v>1627</v>
      </c>
      <c r="O323" s="3" t="s">
        <v>1630</v>
      </c>
      <c r="P323" t="s">
        <v>794</v>
      </c>
      <c r="Q323">
        <v>10121105389</v>
      </c>
      <c r="R323" t="s">
        <v>17</v>
      </c>
      <c r="S323" s="3">
        <v>48</v>
      </c>
      <c r="T323" s="3">
        <f>VLOOKUP(I323,Pti_T3R!A:B,2,FALSE)</f>
        <v>154</v>
      </c>
      <c r="U323" s="3">
        <f>VLOOKUP(I323,Pti_Coppa_Toscana!A:B,2,FALSE)</f>
        <v>240</v>
      </c>
    </row>
    <row r="324" spans="1:21" ht="15" customHeight="1" x14ac:dyDescent="0.25">
      <c r="A324" t="str">
        <f t="shared" ref="A324:A387" si="5">CONCATENATE(D324,E324,G324)</f>
        <v>DE MALDE'ENRICO24758</v>
      </c>
      <c r="B324" s="3">
        <v>323</v>
      </c>
      <c r="C324" s="3">
        <v>337</v>
      </c>
      <c r="D324" t="s">
        <v>295</v>
      </c>
      <c r="E324" t="s">
        <v>47</v>
      </c>
      <c r="F324" t="s">
        <v>14</v>
      </c>
      <c r="G324" s="1">
        <v>24758</v>
      </c>
      <c r="H324" s="3" t="s">
        <v>86</v>
      </c>
      <c r="I324" s="3">
        <v>29</v>
      </c>
      <c r="J324" t="s">
        <v>104</v>
      </c>
      <c r="K324" s="3" t="s">
        <v>1631</v>
      </c>
      <c r="L324" s="3" t="s">
        <v>1632</v>
      </c>
      <c r="M324" s="3">
        <v>13.635</v>
      </c>
      <c r="N324" s="3" t="s">
        <v>1633</v>
      </c>
      <c r="O324" s="3" t="s">
        <v>296</v>
      </c>
      <c r="P324" t="s">
        <v>106</v>
      </c>
      <c r="Q324">
        <v>10031051502</v>
      </c>
      <c r="R324" t="s">
        <v>17</v>
      </c>
      <c r="S324" s="3">
        <v>48</v>
      </c>
      <c r="T324" s="3">
        <f>VLOOKUP(I324,Pti_T3R!A:B,2,FALSE)</f>
        <v>143</v>
      </c>
      <c r="U324" s="3">
        <f>VLOOKUP(I324,Pti_Coppa_Toscana!A:B,2,FALSE)</f>
        <v>230</v>
      </c>
    </row>
    <row r="325" spans="1:21" ht="15" customHeight="1" x14ac:dyDescent="0.25">
      <c r="A325" t="str">
        <f t="shared" si="5"/>
        <v>FARINIALESSANDRO28969</v>
      </c>
      <c r="B325" s="3">
        <v>324</v>
      </c>
      <c r="C325" s="3">
        <v>285</v>
      </c>
      <c r="D325" t="s">
        <v>480</v>
      </c>
      <c r="E325" t="s">
        <v>101</v>
      </c>
      <c r="F325" t="s">
        <v>14</v>
      </c>
      <c r="G325" s="1">
        <v>28969</v>
      </c>
      <c r="H325" s="3" t="s">
        <v>44</v>
      </c>
      <c r="I325" s="3">
        <v>42</v>
      </c>
      <c r="J325" t="s">
        <v>383</v>
      </c>
      <c r="K325" s="3" t="s">
        <v>1634</v>
      </c>
      <c r="L325" s="3" t="s">
        <v>1634</v>
      </c>
      <c r="M325" s="3">
        <v>13.585000000000001</v>
      </c>
      <c r="N325" s="3" t="s">
        <v>1635</v>
      </c>
      <c r="O325" s="3">
        <v>10010517</v>
      </c>
      <c r="P325">
        <v>109769</v>
      </c>
      <c r="R325" t="s">
        <v>17</v>
      </c>
      <c r="S325" s="3">
        <v>48</v>
      </c>
      <c r="T325" s="3">
        <f>VLOOKUP(I325,Pti_T3R!A:B,2,FALSE)</f>
        <v>55.000000000000007</v>
      </c>
      <c r="U325" s="3">
        <f>VLOOKUP(I325,Pti_Coppa_Toscana!A:B,2,FALSE)</f>
        <v>160</v>
      </c>
    </row>
    <row r="326" spans="1:21" ht="15" customHeight="1" x14ac:dyDescent="0.25">
      <c r="A326" t="str">
        <f t="shared" si="5"/>
        <v>SIGNORINISIMONE23460</v>
      </c>
      <c r="B326" s="3">
        <v>325</v>
      </c>
      <c r="C326" s="3">
        <v>353</v>
      </c>
      <c r="D326" t="s">
        <v>1636</v>
      </c>
      <c r="E326" t="s">
        <v>60</v>
      </c>
      <c r="F326" t="s">
        <v>14</v>
      </c>
      <c r="G326" s="1">
        <v>23460</v>
      </c>
      <c r="H326" s="3" t="s">
        <v>86</v>
      </c>
      <c r="I326" s="3">
        <v>30</v>
      </c>
      <c r="J326" t="s">
        <v>104</v>
      </c>
      <c r="K326" s="3" t="s">
        <v>1637</v>
      </c>
      <c r="L326" s="3" t="s">
        <v>1637</v>
      </c>
      <c r="M326" s="3">
        <v>13.581</v>
      </c>
      <c r="N326" s="3" t="s">
        <v>1638</v>
      </c>
      <c r="O326" s="3" t="s">
        <v>1639</v>
      </c>
      <c r="P326" t="s">
        <v>106</v>
      </c>
      <c r="Q326">
        <v>10080432582</v>
      </c>
      <c r="R326" t="s">
        <v>17</v>
      </c>
      <c r="S326" s="3">
        <v>48</v>
      </c>
      <c r="T326" s="3">
        <f>VLOOKUP(I326,Pti_T3R!A:B,2,FALSE)</f>
        <v>132</v>
      </c>
      <c r="U326" s="3">
        <f>VLOOKUP(I326,Pti_Coppa_Toscana!A:B,2,FALSE)</f>
        <v>220</v>
      </c>
    </row>
    <row r="327" spans="1:21" ht="15" customHeight="1" x14ac:dyDescent="0.25">
      <c r="A327" t="str">
        <f t="shared" si="5"/>
        <v>PRUSSIALESSIO31743</v>
      </c>
      <c r="B327" s="3">
        <v>326</v>
      </c>
      <c r="C327" s="3">
        <v>280</v>
      </c>
      <c r="D327" t="s">
        <v>1640</v>
      </c>
      <c r="E327" t="s">
        <v>25</v>
      </c>
      <c r="F327" t="s">
        <v>14</v>
      </c>
      <c r="G327" s="1">
        <v>31743</v>
      </c>
      <c r="H327" s="3" t="s">
        <v>49</v>
      </c>
      <c r="I327" s="3">
        <v>42</v>
      </c>
      <c r="J327" t="s">
        <v>383</v>
      </c>
      <c r="K327" s="3" t="s">
        <v>1641</v>
      </c>
      <c r="L327" s="3" t="s">
        <v>1642</v>
      </c>
      <c r="M327" s="3">
        <v>13.484999999999999</v>
      </c>
      <c r="N327" s="3" t="s">
        <v>1643</v>
      </c>
      <c r="O327" s="3">
        <v>10010525</v>
      </c>
      <c r="P327">
        <v>109769</v>
      </c>
      <c r="R327" t="s">
        <v>17</v>
      </c>
      <c r="S327" s="3">
        <v>48</v>
      </c>
      <c r="T327" s="3">
        <f>VLOOKUP(I327,Pti_T3R!A:B,2,FALSE)</f>
        <v>55.000000000000007</v>
      </c>
      <c r="U327" s="3">
        <f>VLOOKUP(I327,Pti_Coppa_Toscana!A:B,2,FALSE)</f>
        <v>160</v>
      </c>
    </row>
    <row r="328" spans="1:21" ht="15" customHeight="1" x14ac:dyDescent="0.25">
      <c r="A328" t="str">
        <f t="shared" si="5"/>
        <v>SAMPAOLIGIMMI29359</v>
      </c>
      <c r="B328" s="3">
        <v>327</v>
      </c>
      <c r="C328" s="3">
        <v>814</v>
      </c>
      <c r="D328" t="s">
        <v>1644</v>
      </c>
      <c r="E328" t="s">
        <v>1645</v>
      </c>
      <c r="F328" t="s">
        <v>14</v>
      </c>
      <c r="G328" s="1">
        <v>29359</v>
      </c>
      <c r="H328" s="3" t="s">
        <v>44</v>
      </c>
      <c r="I328" s="3">
        <v>43</v>
      </c>
      <c r="J328" t="s">
        <v>1080</v>
      </c>
      <c r="K328" s="3" t="s">
        <v>1646</v>
      </c>
      <c r="L328" s="3" t="s">
        <v>1647</v>
      </c>
      <c r="M328" s="3">
        <v>13.481</v>
      </c>
      <c r="N328" s="3" t="s">
        <v>1648</v>
      </c>
      <c r="O328" s="3">
        <v>7926833</v>
      </c>
      <c r="P328" t="s">
        <v>1083</v>
      </c>
      <c r="R328" t="s">
        <v>17</v>
      </c>
      <c r="S328" s="3">
        <v>48</v>
      </c>
      <c r="T328" s="3">
        <f>VLOOKUP(I328,Pti_T3R!A:B,2,FALSE)</f>
        <v>55.000000000000007</v>
      </c>
      <c r="U328" s="3">
        <f>VLOOKUP(I328,Pti_Coppa_Toscana!A:B,2,FALSE)</f>
        <v>155</v>
      </c>
    </row>
    <row r="329" spans="1:21" ht="15" customHeight="1" x14ac:dyDescent="0.25">
      <c r="A329" t="str">
        <f t="shared" si="5"/>
        <v>BARACCHIGIANNI24906</v>
      </c>
      <c r="B329" s="3">
        <v>328</v>
      </c>
      <c r="C329" s="3">
        <v>835</v>
      </c>
      <c r="D329" t="s">
        <v>1649</v>
      </c>
      <c r="E329" t="s">
        <v>1343</v>
      </c>
      <c r="F329" t="s">
        <v>14</v>
      </c>
      <c r="G329" s="1">
        <v>24906</v>
      </c>
      <c r="H329" s="3" t="s">
        <v>86</v>
      </c>
      <c r="I329" s="3">
        <v>31</v>
      </c>
      <c r="J329" t="s">
        <v>62</v>
      </c>
      <c r="K329" s="3" t="s">
        <v>1650</v>
      </c>
      <c r="L329" s="3" t="s">
        <v>1651</v>
      </c>
      <c r="M329" s="3">
        <v>13.46</v>
      </c>
      <c r="N329" s="3" t="s">
        <v>1652</v>
      </c>
      <c r="O329" s="3" t="s">
        <v>1653</v>
      </c>
      <c r="P329" t="s">
        <v>64</v>
      </c>
      <c r="Q329">
        <v>10119138111</v>
      </c>
      <c r="R329" t="s">
        <v>17</v>
      </c>
      <c r="S329" s="3">
        <v>48</v>
      </c>
      <c r="T329" s="3">
        <f>VLOOKUP(I329,Pti_T3R!A:B,2,FALSE)</f>
        <v>126.50000000000001</v>
      </c>
      <c r="U329" s="3">
        <f>VLOOKUP(I329,Pti_Coppa_Toscana!A:B,2,FALSE)</f>
        <v>215</v>
      </c>
    </row>
    <row r="330" spans="1:21" ht="15" customHeight="1" x14ac:dyDescent="0.25">
      <c r="A330" t="str">
        <f t="shared" si="5"/>
        <v>CONTIANDREA25139</v>
      </c>
      <c r="B330" s="3">
        <v>329</v>
      </c>
      <c r="C330" s="3">
        <v>836</v>
      </c>
      <c r="D330" t="s">
        <v>1654</v>
      </c>
      <c r="E330" t="s">
        <v>18</v>
      </c>
      <c r="F330" t="s">
        <v>14</v>
      </c>
      <c r="G330" s="1">
        <v>25139</v>
      </c>
      <c r="H330" s="3" t="s">
        <v>86</v>
      </c>
      <c r="I330" s="3">
        <v>32</v>
      </c>
      <c r="J330" t="s">
        <v>62</v>
      </c>
      <c r="K330" s="3" t="s">
        <v>1655</v>
      </c>
      <c r="L330" s="3" t="s">
        <v>1656</v>
      </c>
      <c r="M330" s="3">
        <v>13.46</v>
      </c>
      <c r="N330" s="3" t="s">
        <v>1652</v>
      </c>
      <c r="O330" s="3" t="s">
        <v>1657</v>
      </c>
      <c r="P330" t="s">
        <v>64</v>
      </c>
      <c r="Q330">
        <v>10127193858</v>
      </c>
      <c r="R330" t="s">
        <v>17</v>
      </c>
      <c r="S330" s="3">
        <v>48</v>
      </c>
      <c r="T330" s="3">
        <f>VLOOKUP(I330,Pti_T3R!A:B,2,FALSE)</f>
        <v>121.00000000000001</v>
      </c>
      <c r="U330" s="3">
        <f>VLOOKUP(I330,Pti_Coppa_Toscana!A:B,2,FALSE)</f>
        <v>210</v>
      </c>
    </row>
    <row r="331" spans="1:21" ht="15" customHeight="1" x14ac:dyDescent="0.25">
      <c r="A331" t="str">
        <f t="shared" si="5"/>
        <v>BRUGUIERGRETA35411</v>
      </c>
      <c r="B331" s="3">
        <v>330</v>
      </c>
      <c r="C331" s="3">
        <v>138</v>
      </c>
      <c r="D331" t="s">
        <v>1658</v>
      </c>
      <c r="E331" t="s">
        <v>1659</v>
      </c>
      <c r="F331" t="s">
        <v>180</v>
      </c>
      <c r="G331" s="1">
        <v>35411</v>
      </c>
      <c r="H331" s="3" t="s">
        <v>224</v>
      </c>
      <c r="I331" s="3">
        <v>4</v>
      </c>
      <c r="J331" t="s">
        <v>388</v>
      </c>
      <c r="K331" s="3" t="s">
        <v>1660</v>
      </c>
      <c r="L331" s="3" t="s">
        <v>1660</v>
      </c>
      <c r="M331" s="3">
        <v>13.422000000000001</v>
      </c>
      <c r="N331" s="3" t="s">
        <v>1661</v>
      </c>
      <c r="O331" s="3" t="s">
        <v>1662</v>
      </c>
      <c r="P331" t="s">
        <v>390</v>
      </c>
      <c r="Q331">
        <v>10009838107</v>
      </c>
      <c r="R331" t="s">
        <v>17</v>
      </c>
      <c r="S331" s="3">
        <v>48</v>
      </c>
      <c r="T331" s="3">
        <f>VLOOKUP(I331,Pti_T3R!A:B,2,FALSE)</f>
        <v>660</v>
      </c>
      <c r="U331" s="3">
        <f>VLOOKUP(I331,Pti_Coppa_Toscana!A:B,2,FALSE)</f>
        <v>700</v>
      </c>
    </row>
    <row r="332" spans="1:21" ht="15" customHeight="1" x14ac:dyDescent="0.25">
      <c r="A332" t="str">
        <f t="shared" si="5"/>
        <v>VANNUCCINISTEFANO25143</v>
      </c>
      <c r="B332" s="3">
        <v>331</v>
      </c>
      <c r="C332" s="3">
        <v>2175</v>
      </c>
      <c r="D332" t="s">
        <v>504</v>
      </c>
      <c r="E332" t="s">
        <v>21</v>
      </c>
      <c r="F332" t="s">
        <v>14</v>
      </c>
      <c r="G332" s="1">
        <v>25143</v>
      </c>
      <c r="H332" s="3" t="s">
        <v>86</v>
      </c>
      <c r="I332" s="3">
        <v>33</v>
      </c>
      <c r="J332" t="s">
        <v>196</v>
      </c>
      <c r="K332" s="3" t="s">
        <v>1663</v>
      </c>
      <c r="L332" s="3" t="s">
        <v>1664</v>
      </c>
      <c r="M332" s="3">
        <v>13.398</v>
      </c>
      <c r="N332" s="3" t="s">
        <v>1665</v>
      </c>
      <c r="O332" s="3">
        <v>230668078</v>
      </c>
      <c r="P332" t="s">
        <v>493</v>
      </c>
      <c r="Q332" t="s">
        <v>16</v>
      </c>
      <c r="R332" t="s">
        <v>17</v>
      </c>
      <c r="S332" s="3">
        <v>48</v>
      </c>
      <c r="T332" s="3">
        <f>VLOOKUP(I332,Pti_T3R!A:B,2,FALSE)</f>
        <v>115.50000000000001</v>
      </c>
      <c r="U332" s="3">
        <f>VLOOKUP(I332,Pti_Coppa_Toscana!A:B,2,FALSE)</f>
        <v>205</v>
      </c>
    </row>
    <row r="333" spans="1:21" ht="15" customHeight="1" x14ac:dyDescent="0.25">
      <c r="A333" t="str">
        <f t="shared" si="5"/>
        <v>BETTINIANDREA20183</v>
      </c>
      <c r="B333" s="3">
        <v>332</v>
      </c>
      <c r="C333" s="3">
        <v>137</v>
      </c>
      <c r="D333" t="s">
        <v>1128</v>
      </c>
      <c r="E333" t="s">
        <v>18</v>
      </c>
      <c r="F333" t="s">
        <v>14</v>
      </c>
      <c r="G333" s="1">
        <v>20183</v>
      </c>
      <c r="H333" s="3" t="s">
        <v>195</v>
      </c>
      <c r="I333" s="3">
        <v>3</v>
      </c>
      <c r="J333" t="s">
        <v>1666</v>
      </c>
      <c r="K333" s="3" t="s">
        <v>1667</v>
      </c>
      <c r="L333" s="3" t="s">
        <v>1667</v>
      </c>
      <c r="M333" s="3">
        <v>13.39</v>
      </c>
      <c r="N333" s="3" t="s">
        <v>1668</v>
      </c>
      <c r="O333" s="3">
        <v>230621830</v>
      </c>
      <c r="P333" t="s">
        <v>1669</v>
      </c>
      <c r="Q333" t="s">
        <v>16</v>
      </c>
      <c r="R333" t="s">
        <v>17</v>
      </c>
      <c r="S333" s="3">
        <v>48</v>
      </c>
      <c r="T333" s="3">
        <f>VLOOKUP(I333,Pti_T3R!A:B,2,FALSE)</f>
        <v>715.00000000000011</v>
      </c>
      <c r="U333" s="3">
        <f>VLOOKUP(I333,Pti_Coppa_Toscana!A:B,2,FALSE)</f>
        <v>750</v>
      </c>
    </row>
    <row r="334" spans="1:21" ht="15" customHeight="1" x14ac:dyDescent="0.25">
      <c r="A334" t="str">
        <f t="shared" si="5"/>
        <v>BERTOLINOSTEFANO24199</v>
      </c>
      <c r="B334" s="3">
        <v>333</v>
      </c>
      <c r="C334" s="3">
        <v>808</v>
      </c>
      <c r="D334" t="s">
        <v>488</v>
      </c>
      <c r="E334" t="s">
        <v>21</v>
      </c>
      <c r="F334" t="s">
        <v>14</v>
      </c>
      <c r="G334" s="1">
        <v>24199</v>
      </c>
      <c r="H334" s="3" t="s">
        <v>86</v>
      </c>
      <c r="I334" s="3">
        <v>34</v>
      </c>
      <c r="J334" t="s">
        <v>443</v>
      </c>
      <c r="K334" s="3" t="s">
        <v>1670</v>
      </c>
      <c r="L334" s="3" t="s">
        <v>1671</v>
      </c>
      <c r="M334" s="3">
        <v>13.38</v>
      </c>
      <c r="N334" s="3" t="s">
        <v>1672</v>
      </c>
      <c r="O334" s="3" t="s">
        <v>489</v>
      </c>
      <c r="P334" t="s">
        <v>445</v>
      </c>
      <c r="Q334">
        <v>10029074722</v>
      </c>
      <c r="R334" t="s">
        <v>17</v>
      </c>
      <c r="S334" s="3">
        <v>48</v>
      </c>
      <c r="T334" s="3">
        <f>VLOOKUP(I334,Pti_T3R!A:B,2,FALSE)</f>
        <v>110.00000000000001</v>
      </c>
      <c r="U334" s="3">
        <f>VLOOKUP(I334,Pti_Coppa_Toscana!A:B,2,FALSE)</f>
        <v>200</v>
      </c>
    </row>
    <row r="335" spans="1:21" ht="15" customHeight="1" x14ac:dyDescent="0.25">
      <c r="A335" t="str">
        <f t="shared" si="5"/>
        <v>GASTALDICHIARA32408</v>
      </c>
      <c r="B335" s="3">
        <v>334</v>
      </c>
      <c r="C335" s="3">
        <v>181</v>
      </c>
      <c r="D335" t="s">
        <v>482</v>
      </c>
      <c r="E335" t="s">
        <v>483</v>
      </c>
      <c r="F335" t="s">
        <v>180</v>
      </c>
      <c r="G335" s="1">
        <v>32408</v>
      </c>
      <c r="H335" s="3" t="s">
        <v>261</v>
      </c>
      <c r="I335" s="3">
        <v>6</v>
      </c>
      <c r="J335" t="s">
        <v>278</v>
      </c>
      <c r="K335" s="3" t="s">
        <v>1673</v>
      </c>
      <c r="L335" s="3" t="s">
        <v>1673</v>
      </c>
      <c r="M335" s="3">
        <v>13.379</v>
      </c>
      <c r="N335" s="3" t="s">
        <v>475</v>
      </c>
      <c r="O335" s="3">
        <v>7987011</v>
      </c>
      <c r="P335" t="s">
        <v>279</v>
      </c>
      <c r="R335" t="s">
        <v>17</v>
      </c>
      <c r="S335" s="3">
        <v>48</v>
      </c>
      <c r="T335" s="3">
        <f>VLOOKUP(I335,Pti_T3R!A:B,2,FALSE)</f>
        <v>594</v>
      </c>
      <c r="U335" s="3">
        <f>VLOOKUP(I335,Pti_Coppa_Toscana!A:B,2,FALSE)</f>
        <v>640</v>
      </c>
    </row>
    <row r="336" spans="1:21" ht="15" customHeight="1" x14ac:dyDescent="0.25">
      <c r="A336" t="str">
        <f t="shared" si="5"/>
        <v>PUCCICLAUDIO23776</v>
      </c>
      <c r="B336" s="3">
        <v>335</v>
      </c>
      <c r="C336" s="3">
        <v>819</v>
      </c>
      <c r="D336" t="s">
        <v>1674</v>
      </c>
      <c r="E336" t="s">
        <v>73</v>
      </c>
      <c r="F336" t="s">
        <v>14</v>
      </c>
      <c r="G336" s="1">
        <v>23776</v>
      </c>
      <c r="H336" s="3" t="s">
        <v>86</v>
      </c>
      <c r="I336" s="3">
        <v>35</v>
      </c>
      <c r="J336" t="s">
        <v>1675</v>
      </c>
      <c r="K336" s="3" t="s">
        <v>1676</v>
      </c>
      <c r="L336" s="3" t="s">
        <v>1677</v>
      </c>
      <c r="M336" s="3">
        <v>13.378</v>
      </c>
      <c r="N336" s="3" t="s">
        <v>1678</v>
      </c>
      <c r="O336" s="3" t="s">
        <v>1679</v>
      </c>
      <c r="P336" t="s">
        <v>1680</v>
      </c>
      <c r="Q336">
        <v>10125509391</v>
      </c>
      <c r="R336" t="s">
        <v>17</v>
      </c>
      <c r="S336" s="3">
        <v>48</v>
      </c>
      <c r="T336" s="3">
        <f>VLOOKUP(I336,Pti_T3R!A:B,2,FALSE)</f>
        <v>104.50000000000001</v>
      </c>
      <c r="U336" s="3">
        <f>VLOOKUP(I336,Pti_Coppa_Toscana!A:B,2,FALSE)</f>
        <v>195</v>
      </c>
    </row>
    <row r="337" spans="1:21" ht="15" customHeight="1" x14ac:dyDescent="0.25">
      <c r="A337" t="str">
        <f t="shared" si="5"/>
        <v>DEL BIANCOMATTIA30040</v>
      </c>
      <c r="B337" s="3">
        <v>336</v>
      </c>
      <c r="C337" s="3">
        <v>319</v>
      </c>
      <c r="D337" t="s">
        <v>293</v>
      </c>
      <c r="E337" t="s">
        <v>32</v>
      </c>
      <c r="F337" t="s">
        <v>14</v>
      </c>
      <c r="G337" s="1">
        <v>30040</v>
      </c>
      <c r="H337" s="3" t="s">
        <v>44</v>
      </c>
      <c r="I337" s="3">
        <v>44</v>
      </c>
      <c r="J337" t="s">
        <v>246</v>
      </c>
      <c r="K337" s="3" t="s">
        <v>1681</v>
      </c>
      <c r="L337" s="3" t="s">
        <v>1682</v>
      </c>
      <c r="M337" s="3">
        <v>13.331</v>
      </c>
      <c r="N337" s="3" t="s">
        <v>1683</v>
      </c>
      <c r="O337" s="3" t="s">
        <v>294</v>
      </c>
      <c r="P337">
        <v>15200359</v>
      </c>
      <c r="R337" t="s">
        <v>17</v>
      </c>
      <c r="S337" s="3">
        <v>48</v>
      </c>
      <c r="T337" s="3">
        <f>VLOOKUP(I337,Pti_T3R!A:B,2,FALSE)</f>
        <v>55.000000000000007</v>
      </c>
      <c r="U337" s="3">
        <f>VLOOKUP(I337,Pti_Coppa_Toscana!A:B,2,FALSE)</f>
        <v>150</v>
      </c>
    </row>
    <row r="338" spans="1:21" ht="15" customHeight="1" x14ac:dyDescent="0.25">
      <c r="A338" t="str">
        <f t="shared" si="5"/>
        <v>MARANGHIGABRIELE26712</v>
      </c>
      <c r="B338" s="3">
        <v>337</v>
      </c>
      <c r="C338" s="3">
        <v>2216</v>
      </c>
      <c r="D338" t="s">
        <v>1684</v>
      </c>
      <c r="E338" t="s">
        <v>53</v>
      </c>
      <c r="F338" t="s">
        <v>14</v>
      </c>
      <c r="G338" s="1">
        <v>26712</v>
      </c>
      <c r="H338" s="3" t="s">
        <v>46</v>
      </c>
      <c r="I338" s="3">
        <v>53</v>
      </c>
      <c r="J338" t="s">
        <v>525</v>
      </c>
      <c r="K338" s="3" t="s">
        <v>1685</v>
      </c>
      <c r="L338" s="3" t="s">
        <v>1685</v>
      </c>
      <c r="M338" s="3">
        <v>13.297000000000001</v>
      </c>
      <c r="N338" s="3" t="s">
        <v>476</v>
      </c>
      <c r="O338" s="3" t="s">
        <v>1686</v>
      </c>
      <c r="P338" t="s">
        <v>529</v>
      </c>
      <c r="Q338">
        <v>10082494743</v>
      </c>
      <c r="R338" t="s">
        <v>17</v>
      </c>
      <c r="S338" s="3">
        <v>48</v>
      </c>
      <c r="T338" s="3">
        <f>VLOOKUP(I338,Pti_T3R!A:B,2,FALSE)</f>
        <v>55.000000000000007</v>
      </c>
      <c r="U338" s="3">
        <f>VLOOKUP(I338,Pti_Coppa_Toscana!A:B,2,FALSE)</f>
        <v>105</v>
      </c>
    </row>
    <row r="339" spans="1:21" ht="15" customHeight="1" x14ac:dyDescent="0.25">
      <c r="A339" t="str">
        <f t="shared" si="5"/>
        <v>CECCHIANDREA23783</v>
      </c>
      <c r="B339" s="3">
        <v>338</v>
      </c>
      <c r="C339" s="3">
        <v>2211</v>
      </c>
      <c r="D339" t="s">
        <v>1687</v>
      </c>
      <c r="E339" t="s">
        <v>18</v>
      </c>
      <c r="F339" t="s">
        <v>14</v>
      </c>
      <c r="G339" s="1">
        <v>23783</v>
      </c>
      <c r="H339" s="3" t="s">
        <v>86</v>
      </c>
      <c r="I339" s="3">
        <v>36</v>
      </c>
      <c r="J339" t="s">
        <v>525</v>
      </c>
      <c r="K339" s="3" t="s">
        <v>1688</v>
      </c>
      <c r="L339" s="3" t="s">
        <v>1688</v>
      </c>
      <c r="M339" s="3">
        <v>13.285</v>
      </c>
      <c r="N339" s="3" t="s">
        <v>1689</v>
      </c>
      <c r="O339" s="3" t="s">
        <v>1690</v>
      </c>
      <c r="P339" t="s">
        <v>529</v>
      </c>
      <c r="Q339">
        <v>10050708146</v>
      </c>
      <c r="R339" t="s">
        <v>17</v>
      </c>
      <c r="S339" s="3">
        <v>48</v>
      </c>
      <c r="T339" s="3">
        <f>VLOOKUP(I339,Pti_T3R!A:B,2,FALSE)</f>
        <v>99.000000000000014</v>
      </c>
      <c r="U339" s="3">
        <f>VLOOKUP(I339,Pti_Coppa_Toscana!A:B,2,FALSE)</f>
        <v>190</v>
      </c>
    </row>
    <row r="340" spans="1:21" ht="15" customHeight="1" x14ac:dyDescent="0.25">
      <c r="A340" t="str">
        <f t="shared" si="5"/>
        <v>MENGOZZICARLO25617</v>
      </c>
      <c r="B340" s="3">
        <v>339</v>
      </c>
      <c r="C340" s="3">
        <v>858</v>
      </c>
      <c r="D340" t="s">
        <v>1691</v>
      </c>
      <c r="E340" t="s">
        <v>451</v>
      </c>
      <c r="F340" t="s">
        <v>14</v>
      </c>
      <c r="G340" s="1">
        <v>25617</v>
      </c>
      <c r="H340" s="3" t="s">
        <v>46</v>
      </c>
      <c r="I340" s="3">
        <v>54</v>
      </c>
      <c r="J340" t="s">
        <v>1080</v>
      </c>
      <c r="K340" s="3" t="s">
        <v>1692</v>
      </c>
      <c r="L340" s="3" t="s">
        <v>1693</v>
      </c>
      <c r="M340" s="3">
        <v>13.252000000000001</v>
      </c>
      <c r="N340" s="3" t="s">
        <v>1694</v>
      </c>
      <c r="O340" s="3">
        <v>7931940</v>
      </c>
      <c r="P340" t="s">
        <v>1083</v>
      </c>
      <c r="R340" t="s">
        <v>17</v>
      </c>
      <c r="S340" s="3">
        <v>48</v>
      </c>
      <c r="T340" s="3">
        <f>VLOOKUP(I340,Pti_T3R!A:B,2,FALSE)</f>
        <v>55.000000000000007</v>
      </c>
      <c r="U340" s="3">
        <f>VLOOKUP(I340,Pti_Coppa_Toscana!A:B,2,FALSE)</f>
        <v>100</v>
      </c>
    </row>
    <row r="341" spans="1:21" ht="15" customHeight="1" x14ac:dyDescent="0.25">
      <c r="A341" t="str">
        <f t="shared" si="5"/>
        <v>SAVARELLIFEDERICO30110</v>
      </c>
      <c r="B341" s="3">
        <v>340</v>
      </c>
      <c r="C341" s="3">
        <v>2174</v>
      </c>
      <c r="D341" t="s">
        <v>1695</v>
      </c>
      <c r="E341" t="s">
        <v>57</v>
      </c>
      <c r="F341" t="s">
        <v>14</v>
      </c>
      <c r="G341" s="1">
        <v>30110</v>
      </c>
      <c r="H341" s="3" t="s">
        <v>44</v>
      </c>
      <c r="I341" s="3">
        <v>45</v>
      </c>
      <c r="J341" t="s">
        <v>196</v>
      </c>
      <c r="K341" s="3" t="s">
        <v>1696</v>
      </c>
      <c r="L341" s="3" t="s">
        <v>1697</v>
      </c>
      <c r="M341" s="3">
        <v>13.247999999999999</v>
      </c>
      <c r="N341" s="3" t="s">
        <v>1698</v>
      </c>
      <c r="O341" s="3">
        <v>230668074</v>
      </c>
      <c r="P341" t="s">
        <v>493</v>
      </c>
      <c r="Q341" t="s">
        <v>16</v>
      </c>
      <c r="R341" t="s">
        <v>17</v>
      </c>
      <c r="S341" s="3">
        <v>48</v>
      </c>
      <c r="T341" s="3">
        <f>VLOOKUP(I341,Pti_T3R!A:B,2,FALSE)</f>
        <v>55.000000000000007</v>
      </c>
      <c r="U341" s="3">
        <f>VLOOKUP(I341,Pti_Coppa_Toscana!A:B,2,FALSE)</f>
        <v>145</v>
      </c>
    </row>
    <row r="342" spans="1:21" ht="15" customHeight="1" x14ac:dyDescent="0.25">
      <c r="A342" t="str">
        <f t="shared" si="5"/>
        <v>MANCINISTEFANO25795</v>
      </c>
      <c r="B342" s="3">
        <v>341</v>
      </c>
      <c r="C342" s="3">
        <v>346</v>
      </c>
      <c r="D342" t="s">
        <v>182</v>
      </c>
      <c r="E342" t="s">
        <v>21</v>
      </c>
      <c r="F342" t="s">
        <v>14</v>
      </c>
      <c r="G342" s="1">
        <v>25795</v>
      </c>
      <c r="H342" s="3" t="s">
        <v>46</v>
      </c>
      <c r="I342" s="3">
        <v>55</v>
      </c>
      <c r="J342" t="s">
        <v>104</v>
      </c>
      <c r="K342" s="3" t="s">
        <v>1699</v>
      </c>
      <c r="L342" s="3" t="s">
        <v>1699</v>
      </c>
      <c r="M342" s="3">
        <v>13.244</v>
      </c>
      <c r="N342" s="3" t="s">
        <v>1700</v>
      </c>
      <c r="O342" s="3" t="s">
        <v>1701</v>
      </c>
      <c r="P342" t="s">
        <v>106</v>
      </c>
      <c r="Q342">
        <v>10031263989</v>
      </c>
      <c r="R342" t="s">
        <v>17</v>
      </c>
      <c r="S342" s="3">
        <v>48</v>
      </c>
      <c r="T342" s="3">
        <f>VLOOKUP(I342,Pti_T3R!A:B,2,FALSE)</f>
        <v>55.000000000000007</v>
      </c>
      <c r="U342" s="3">
        <f>VLOOKUP(I342,Pti_Coppa_Toscana!A:B,2,FALSE)</f>
        <v>95</v>
      </c>
    </row>
    <row r="343" spans="1:21" ht="15" customHeight="1" x14ac:dyDescent="0.25">
      <c r="A343" t="str">
        <f t="shared" si="5"/>
        <v>PACIFILIPPO27813</v>
      </c>
      <c r="B343" s="3">
        <v>342</v>
      </c>
      <c r="C343" s="3">
        <v>399</v>
      </c>
      <c r="D343" t="s">
        <v>194</v>
      </c>
      <c r="E343" t="s">
        <v>146</v>
      </c>
      <c r="F343" t="s">
        <v>14</v>
      </c>
      <c r="G343" s="1">
        <v>27813</v>
      </c>
      <c r="H343" s="3" t="s">
        <v>61</v>
      </c>
      <c r="I343" s="3">
        <v>47</v>
      </c>
      <c r="J343" t="s">
        <v>315</v>
      </c>
      <c r="K343" s="3" t="s">
        <v>1702</v>
      </c>
      <c r="L343" s="3" t="s">
        <v>1702</v>
      </c>
      <c r="M343" s="3">
        <v>13.243</v>
      </c>
      <c r="N343" s="3" t="s">
        <v>1703</v>
      </c>
      <c r="O343" s="3">
        <v>7931507</v>
      </c>
      <c r="P343" t="s">
        <v>316</v>
      </c>
      <c r="R343" t="s">
        <v>17</v>
      </c>
      <c r="S343" s="3">
        <v>48</v>
      </c>
      <c r="T343" s="3">
        <f>VLOOKUP(I343,Pti_T3R!A:B,2,FALSE)</f>
        <v>55.000000000000007</v>
      </c>
      <c r="U343" s="3">
        <f>VLOOKUP(I343,Pti_Coppa_Toscana!A:B,2,FALSE)</f>
        <v>135</v>
      </c>
    </row>
    <row r="344" spans="1:21" ht="15" customHeight="1" x14ac:dyDescent="0.25">
      <c r="A344" t="str">
        <f t="shared" si="5"/>
        <v>ACCIAIMAURIZIO21299</v>
      </c>
      <c r="B344" s="3">
        <v>343</v>
      </c>
      <c r="C344" s="3">
        <v>569</v>
      </c>
      <c r="D344" t="s">
        <v>1704</v>
      </c>
      <c r="E344" t="s">
        <v>141</v>
      </c>
      <c r="F344" t="s">
        <v>14</v>
      </c>
      <c r="G344" s="1">
        <v>21299</v>
      </c>
      <c r="H344" s="3" t="s">
        <v>195</v>
      </c>
      <c r="I344" s="3">
        <v>4</v>
      </c>
      <c r="J344" t="s">
        <v>218</v>
      </c>
      <c r="K344" s="3" t="s">
        <v>1705</v>
      </c>
      <c r="L344" s="3" t="s">
        <v>1705</v>
      </c>
      <c r="M344" s="3">
        <v>13.218</v>
      </c>
      <c r="N344" s="3" t="s">
        <v>1706</v>
      </c>
      <c r="O344" s="3">
        <v>230669697</v>
      </c>
      <c r="P344" t="s">
        <v>219</v>
      </c>
      <c r="Q344" t="s">
        <v>16</v>
      </c>
      <c r="R344" t="s">
        <v>17</v>
      </c>
      <c r="S344" s="3">
        <v>48</v>
      </c>
      <c r="T344" s="3">
        <f>VLOOKUP(I344,Pti_T3R!A:B,2,FALSE)</f>
        <v>660</v>
      </c>
      <c r="U344" s="3">
        <f>VLOOKUP(I344,Pti_Coppa_Toscana!A:B,2,FALSE)</f>
        <v>700</v>
      </c>
    </row>
    <row r="345" spans="1:21" ht="15" customHeight="1" x14ac:dyDescent="0.25">
      <c r="A345" t="str">
        <f t="shared" si="5"/>
        <v>CARDELLIFILIBERTO23525</v>
      </c>
      <c r="B345" s="3">
        <v>344</v>
      </c>
      <c r="C345" s="3">
        <v>2187</v>
      </c>
      <c r="D345" t="s">
        <v>1707</v>
      </c>
      <c r="E345" t="s">
        <v>1708</v>
      </c>
      <c r="F345" t="s">
        <v>14</v>
      </c>
      <c r="G345" s="1">
        <v>23525</v>
      </c>
      <c r="H345" s="3" t="s">
        <v>86</v>
      </c>
      <c r="I345" s="3">
        <v>37</v>
      </c>
      <c r="J345" t="s">
        <v>33</v>
      </c>
      <c r="K345" s="3" t="s">
        <v>1709</v>
      </c>
      <c r="L345" s="3" t="s">
        <v>1709</v>
      </c>
      <c r="M345" s="3">
        <v>13.212999999999999</v>
      </c>
      <c r="N345" s="3" t="s">
        <v>1710</v>
      </c>
      <c r="O345" s="3" t="s">
        <v>1711</v>
      </c>
      <c r="P345" t="s">
        <v>34</v>
      </c>
      <c r="Q345">
        <v>10112427024</v>
      </c>
      <c r="R345" t="s">
        <v>17</v>
      </c>
      <c r="S345" s="3">
        <v>48</v>
      </c>
      <c r="T345" s="3">
        <f>VLOOKUP(I345,Pti_T3R!A:B,2,FALSE)</f>
        <v>93.500000000000014</v>
      </c>
      <c r="U345" s="3">
        <f>VLOOKUP(I345,Pti_Coppa_Toscana!A:B,2,FALSE)</f>
        <v>185</v>
      </c>
    </row>
    <row r="346" spans="1:21" ht="15" customHeight="1" x14ac:dyDescent="0.25">
      <c r="A346" t="str">
        <f t="shared" si="5"/>
        <v>PALAZZILUCA27284</v>
      </c>
      <c r="B346" s="3">
        <v>345</v>
      </c>
      <c r="C346" s="3">
        <v>2178</v>
      </c>
      <c r="D346" t="s">
        <v>1712</v>
      </c>
      <c r="E346" t="s">
        <v>51</v>
      </c>
      <c r="F346" t="s">
        <v>14</v>
      </c>
      <c r="G346" s="1">
        <v>27284</v>
      </c>
      <c r="H346" s="3" t="s">
        <v>61</v>
      </c>
      <c r="I346" s="3">
        <v>48</v>
      </c>
      <c r="J346" t="s">
        <v>196</v>
      </c>
      <c r="K346" s="3" t="s">
        <v>1713</v>
      </c>
      <c r="L346" s="3" t="s">
        <v>1714</v>
      </c>
      <c r="M346" s="3">
        <v>13.125999999999999</v>
      </c>
      <c r="N346" s="3" t="s">
        <v>477</v>
      </c>
      <c r="O346" s="3">
        <v>230668071</v>
      </c>
      <c r="P346" t="s">
        <v>493</v>
      </c>
      <c r="Q346" t="s">
        <v>16</v>
      </c>
      <c r="R346" t="s">
        <v>17</v>
      </c>
      <c r="S346" s="3">
        <v>48</v>
      </c>
      <c r="T346" s="3">
        <f>VLOOKUP(I346,Pti_T3R!A:B,2,FALSE)</f>
        <v>55.000000000000007</v>
      </c>
      <c r="U346" s="3">
        <f>VLOOKUP(I346,Pti_Coppa_Toscana!A:B,2,FALSE)</f>
        <v>130</v>
      </c>
    </row>
    <row r="347" spans="1:21" ht="15" customHeight="1" x14ac:dyDescent="0.25">
      <c r="A347" t="str">
        <f t="shared" si="5"/>
        <v>LAMASSAGIOVAN GIACOMO30518</v>
      </c>
      <c r="B347" s="3">
        <v>346</v>
      </c>
      <c r="C347" s="3">
        <v>549</v>
      </c>
      <c r="D347" t="s">
        <v>359</v>
      </c>
      <c r="E347" t="s">
        <v>360</v>
      </c>
      <c r="F347" t="s">
        <v>14</v>
      </c>
      <c r="G347" s="1">
        <v>30518</v>
      </c>
      <c r="H347" s="3" t="s">
        <v>44</v>
      </c>
      <c r="I347" s="3">
        <v>46</v>
      </c>
      <c r="J347" t="s">
        <v>128</v>
      </c>
      <c r="K347" s="3" t="s">
        <v>1715</v>
      </c>
      <c r="L347" s="3" t="s">
        <v>1716</v>
      </c>
      <c r="M347" s="3">
        <v>13.018000000000001</v>
      </c>
      <c r="N347" s="3" t="s">
        <v>1717</v>
      </c>
      <c r="O347" s="3" t="s">
        <v>361</v>
      </c>
      <c r="P347" t="s">
        <v>129</v>
      </c>
      <c r="Q347">
        <v>10033871067</v>
      </c>
      <c r="R347" t="s">
        <v>17</v>
      </c>
      <c r="S347" s="3">
        <v>48</v>
      </c>
      <c r="T347" s="3">
        <f>VLOOKUP(I347,Pti_T3R!A:B,2,FALSE)</f>
        <v>55.000000000000007</v>
      </c>
      <c r="U347" s="3">
        <f>VLOOKUP(I347,Pti_Coppa_Toscana!A:B,2,FALSE)</f>
        <v>140</v>
      </c>
    </row>
    <row r="348" spans="1:21" ht="15" customHeight="1" x14ac:dyDescent="0.25">
      <c r="A348" t="str">
        <f t="shared" si="5"/>
        <v>LITTILORENZA35534</v>
      </c>
      <c r="B348" s="3">
        <v>347</v>
      </c>
      <c r="C348" s="3">
        <v>105</v>
      </c>
      <c r="D348" t="s">
        <v>321</v>
      </c>
      <c r="E348" t="s">
        <v>322</v>
      </c>
      <c r="F348" t="s">
        <v>180</v>
      </c>
      <c r="G348" s="1">
        <v>35534</v>
      </c>
      <c r="H348" s="3" t="s">
        <v>224</v>
      </c>
      <c r="I348" s="3">
        <v>5</v>
      </c>
      <c r="J348" t="s">
        <v>91</v>
      </c>
      <c r="K348" s="3" t="s">
        <v>1718</v>
      </c>
      <c r="L348" s="3" t="s">
        <v>1718</v>
      </c>
      <c r="M348" s="3">
        <v>12.926</v>
      </c>
      <c r="N348" s="3" t="s">
        <v>1719</v>
      </c>
      <c r="O348" s="3" t="s">
        <v>323</v>
      </c>
      <c r="P348" t="s">
        <v>92</v>
      </c>
      <c r="Q348">
        <v>10101177852</v>
      </c>
      <c r="R348" t="s">
        <v>17</v>
      </c>
      <c r="S348" s="3">
        <v>48</v>
      </c>
      <c r="T348" s="3">
        <f>VLOOKUP(I348,Pti_T3R!A:B,2,FALSE)</f>
        <v>627</v>
      </c>
      <c r="U348" s="3">
        <f>VLOOKUP(I348,Pti_Coppa_Toscana!A:B,2,FALSE)</f>
        <v>670</v>
      </c>
    </row>
    <row r="349" spans="1:21" ht="15" customHeight="1" x14ac:dyDescent="0.25">
      <c r="A349" t="str">
        <f t="shared" si="5"/>
        <v>BURATTIROBERTA26311</v>
      </c>
      <c r="B349" s="3">
        <v>348</v>
      </c>
      <c r="C349" s="3">
        <v>78</v>
      </c>
      <c r="D349" t="s">
        <v>310</v>
      </c>
      <c r="E349" t="s">
        <v>311</v>
      </c>
      <c r="F349" t="s">
        <v>180</v>
      </c>
      <c r="G349" s="1">
        <v>26311</v>
      </c>
      <c r="H349" s="3" t="s">
        <v>230</v>
      </c>
      <c r="I349" s="3">
        <v>7</v>
      </c>
      <c r="J349" t="s">
        <v>58</v>
      </c>
      <c r="K349" s="3" t="s">
        <v>1720</v>
      </c>
      <c r="L349" s="3" t="s">
        <v>1720</v>
      </c>
      <c r="M349" s="3">
        <v>12.922000000000001</v>
      </c>
      <c r="N349" s="3" t="s">
        <v>1721</v>
      </c>
      <c r="O349" s="3" t="s">
        <v>312</v>
      </c>
      <c r="P349" t="s">
        <v>59</v>
      </c>
      <c r="Q349">
        <v>10136379758</v>
      </c>
      <c r="R349" t="s">
        <v>17</v>
      </c>
      <c r="S349" s="3">
        <v>48</v>
      </c>
      <c r="T349" s="3">
        <f>VLOOKUP(I349,Pti_T3R!A:B,2,FALSE)</f>
        <v>561</v>
      </c>
      <c r="U349" s="3">
        <f>VLOOKUP(I349,Pti_Coppa_Toscana!A:B,2,FALSE)</f>
        <v>610</v>
      </c>
    </row>
    <row r="350" spans="1:21" ht="15" customHeight="1" x14ac:dyDescent="0.25">
      <c r="A350" t="str">
        <f t="shared" si="5"/>
        <v>BRACCIALIROBERTO26625</v>
      </c>
      <c r="B350" s="3">
        <v>349</v>
      </c>
      <c r="C350" s="3">
        <v>830</v>
      </c>
      <c r="D350" t="s">
        <v>1722</v>
      </c>
      <c r="E350" t="s">
        <v>193</v>
      </c>
      <c r="F350" t="s">
        <v>14</v>
      </c>
      <c r="G350" s="1">
        <v>26625</v>
      </c>
      <c r="H350" s="3" t="s">
        <v>46</v>
      </c>
      <c r="I350" s="3">
        <v>56</v>
      </c>
      <c r="J350" t="s">
        <v>448</v>
      </c>
      <c r="K350" s="3" t="s">
        <v>1723</v>
      </c>
      <c r="L350" s="3" t="s">
        <v>1724</v>
      </c>
      <c r="M350" s="3">
        <v>12.92</v>
      </c>
      <c r="N350" s="3" t="s">
        <v>481</v>
      </c>
      <c r="O350" s="3">
        <v>230636651</v>
      </c>
      <c r="P350" t="s">
        <v>449</v>
      </c>
      <c r="Q350" t="s">
        <v>16</v>
      </c>
      <c r="R350" t="s">
        <v>17</v>
      </c>
      <c r="S350" s="3">
        <v>48</v>
      </c>
      <c r="T350" s="3">
        <f>VLOOKUP(I350,Pti_T3R!A:B,2,FALSE)</f>
        <v>55.000000000000007</v>
      </c>
      <c r="U350" s="3">
        <f>VLOOKUP(I350,Pti_Coppa_Toscana!A:B,2,FALSE)</f>
        <v>90</v>
      </c>
    </row>
    <row r="351" spans="1:21" ht="15" customHeight="1" x14ac:dyDescent="0.25">
      <c r="A351" t="str">
        <f t="shared" si="5"/>
        <v>LISOTTILUCA30114</v>
      </c>
      <c r="B351" s="3">
        <v>350</v>
      </c>
      <c r="C351" s="3">
        <v>344</v>
      </c>
      <c r="D351" t="s">
        <v>369</v>
      </c>
      <c r="E351" t="s">
        <v>51</v>
      </c>
      <c r="F351" t="s">
        <v>14</v>
      </c>
      <c r="G351" s="1">
        <v>30114</v>
      </c>
      <c r="H351" s="3" t="s">
        <v>44</v>
      </c>
      <c r="I351" s="3">
        <v>47</v>
      </c>
      <c r="J351" t="s">
        <v>104</v>
      </c>
      <c r="K351" s="3" t="s">
        <v>1725</v>
      </c>
      <c r="L351" s="3" t="s">
        <v>1726</v>
      </c>
      <c r="M351" s="3">
        <v>12.891999999999999</v>
      </c>
      <c r="N351" s="3" t="s">
        <v>1727</v>
      </c>
      <c r="O351" s="3" t="s">
        <v>370</v>
      </c>
      <c r="P351" t="s">
        <v>106</v>
      </c>
      <c r="Q351">
        <v>10124142604</v>
      </c>
      <c r="R351" t="s">
        <v>17</v>
      </c>
      <c r="S351" s="3">
        <v>48</v>
      </c>
      <c r="T351" s="3">
        <f>VLOOKUP(I351,Pti_T3R!A:B,2,FALSE)</f>
        <v>55.000000000000007</v>
      </c>
      <c r="U351" s="3">
        <f>VLOOKUP(I351,Pti_Coppa_Toscana!A:B,2,FALSE)</f>
        <v>135</v>
      </c>
    </row>
    <row r="352" spans="1:21" ht="15" customHeight="1" x14ac:dyDescent="0.25">
      <c r="A352" t="str">
        <f t="shared" si="5"/>
        <v>CLEMENTIPAOLO24399</v>
      </c>
      <c r="B352" s="3">
        <v>351</v>
      </c>
      <c r="C352" s="3">
        <v>438</v>
      </c>
      <c r="D352" t="s">
        <v>320</v>
      </c>
      <c r="E352" t="s">
        <v>161</v>
      </c>
      <c r="F352" t="s">
        <v>14</v>
      </c>
      <c r="G352" s="1">
        <v>24399</v>
      </c>
      <c r="H352" s="3" t="s">
        <v>86</v>
      </c>
      <c r="I352" s="3">
        <v>38</v>
      </c>
      <c r="J352" t="s">
        <v>246</v>
      </c>
      <c r="K352" s="3" t="s">
        <v>1728</v>
      </c>
      <c r="L352" s="3" t="s">
        <v>1729</v>
      </c>
      <c r="M352" s="3">
        <v>12.852</v>
      </c>
      <c r="N352" s="3" t="s">
        <v>1730</v>
      </c>
      <c r="O352" s="3" t="s">
        <v>365</v>
      </c>
      <c r="P352">
        <v>15200359</v>
      </c>
      <c r="R352" t="s">
        <v>17</v>
      </c>
      <c r="S352" s="3">
        <v>48</v>
      </c>
      <c r="T352" s="3">
        <f>VLOOKUP(I352,Pti_T3R!A:B,2,FALSE)</f>
        <v>88</v>
      </c>
      <c r="U352" s="3">
        <f>VLOOKUP(I352,Pti_Coppa_Toscana!A:B,2,FALSE)</f>
        <v>180</v>
      </c>
    </row>
    <row r="353" spans="1:21" ht="15" customHeight="1" x14ac:dyDescent="0.25">
      <c r="A353" t="str">
        <f t="shared" si="5"/>
        <v>TENTISTEFANO31476</v>
      </c>
      <c r="B353" s="3">
        <v>352</v>
      </c>
      <c r="C353" s="3">
        <v>316</v>
      </c>
      <c r="D353" t="s">
        <v>191</v>
      </c>
      <c r="E353" t="s">
        <v>21</v>
      </c>
      <c r="F353" t="s">
        <v>14</v>
      </c>
      <c r="G353" s="1">
        <v>31476</v>
      </c>
      <c r="H353" s="3" t="s">
        <v>49</v>
      </c>
      <c r="I353" s="3">
        <v>43</v>
      </c>
      <c r="J353" t="s">
        <v>246</v>
      </c>
      <c r="K353" s="3" t="s">
        <v>1731</v>
      </c>
      <c r="L353" s="3" t="s">
        <v>1732</v>
      </c>
      <c r="M353" s="3">
        <v>12.848000000000001</v>
      </c>
      <c r="N353" s="3" t="s">
        <v>1733</v>
      </c>
      <c r="O353" s="3" t="s">
        <v>317</v>
      </c>
      <c r="P353">
        <v>15200359</v>
      </c>
      <c r="R353" t="s">
        <v>17</v>
      </c>
      <c r="S353" s="3">
        <v>48</v>
      </c>
      <c r="T353" s="3">
        <f>VLOOKUP(I353,Pti_T3R!A:B,2,FALSE)</f>
        <v>55.000000000000007</v>
      </c>
      <c r="U353" s="3">
        <f>VLOOKUP(I353,Pti_Coppa_Toscana!A:B,2,FALSE)</f>
        <v>155</v>
      </c>
    </row>
    <row r="354" spans="1:21" ht="15" customHeight="1" x14ac:dyDescent="0.25">
      <c r="A354" t="str">
        <f t="shared" si="5"/>
        <v>BUGLIONEDOMENICO25857</v>
      </c>
      <c r="B354" s="3">
        <v>353</v>
      </c>
      <c r="C354" s="3">
        <v>2145</v>
      </c>
      <c r="D354" t="s">
        <v>1734</v>
      </c>
      <c r="E354" t="s">
        <v>1735</v>
      </c>
      <c r="F354" t="s">
        <v>14</v>
      </c>
      <c r="G354" s="1">
        <v>25857</v>
      </c>
      <c r="H354" s="3" t="s">
        <v>46</v>
      </c>
      <c r="I354" s="3">
        <v>57</v>
      </c>
      <c r="J354" t="s">
        <v>388</v>
      </c>
      <c r="K354" s="3" t="s">
        <v>1736</v>
      </c>
      <c r="L354" s="3" t="s">
        <v>1736</v>
      </c>
      <c r="M354" s="3">
        <v>12.824999999999999</v>
      </c>
      <c r="N354" s="3" t="s">
        <v>1737</v>
      </c>
      <c r="O354" s="3">
        <v>230115361</v>
      </c>
      <c r="P354" t="s">
        <v>505</v>
      </c>
      <c r="Q354" t="s">
        <v>16</v>
      </c>
      <c r="R354" t="s">
        <v>17</v>
      </c>
      <c r="S354" s="3">
        <v>48</v>
      </c>
      <c r="T354" s="3">
        <f>VLOOKUP(I354,Pti_T3R!A:B,2,FALSE)</f>
        <v>55.000000000000007</v>
      </c>
      <c r="U354" s="3">
        <f>VLOOKUP(I354,Pti_Coppa_Toscana!A:B,2,FALSE)</f>
        <v>85</v>
      </c>
    </row>
    <row r="355" spans="1:21" x14ac:dyDescent="0.25">
      <c r="A355" t="str">
        <f t="shared" si="5"/>
        <v>PIERONIILARIA28028</v>
      </c>
      <c r="B355" s="3">
        <v>354</v>
      </c>
      <c r="C355" s="3">
        <v>156</v>
      </c>
      <c r="D355" t="s">
        <v>1738</v>
      </c>
      <c r="E355" t="s">
        <v>1739</v>
      </c>
      <c r="F355" t="s">
        <v>180</v>
      </c>
      <c r="G355" s="1">
        <v>28028</v>
      </c>
      <c r="H355" s="3" t="s">
        <v>230</v>
      </c>
      <c r="I355" s="3">
        <v>8</v>
      </c>
      <c r="J355" t="s">
        <v>908</v>
      </c>
      <c r="K355" s="3" t="s">
        <v>1740</v>
      </c>
      <c r="L355" s="3" t="s">
        <v>1740</v>
      </c>
      <c r="M355" s="3">
        <v>12.824</v>
      </c>
      <c r="N355" s="3" t="s">
        <v>1741</v>
      </c>
      <c r="O355" s="3" t="s">
        <v>1742</v>
      </c>
      <c r="P355" t="s">
        <v>912</v>
      </c>
      <c r="Q355">
        <v>10100160968</v>
      </c>
      <c r="R355" t="s">
        <v>17</v>
      </c>
      <c r="S355" s="3">
        <v>48</v>
      </c>
      <c r="T355" s="3">
        <f>VLOOKUP(I355,Pti_T3R!A:B,2,FALSE)</f>
        <v>528</v>
      </c>
      <c r="U355" s="3">
        <f>VLOOKUP(I355,Pti_Coppa_Toscana!A:B,2,FALSE)</f>
        <v>580</v>
      </c>
    </row>
    <row r="356" spans="1:21" ht="15" customHeight="1" x14ac:dyDescent="0.25">
      <c r="A356" t="str">
        <f t="shared" si="5"/>
        <v>DZITACIONUT30358</v>
      </c>
      <c r="B356" s="3">
        <v>355</v>
      </c>
      <c r="C356" s="3">
        <v>2249</v>
      </c>
      <c r="D356" t="s">
        <v>1743</v>
      </c>
      <c r="E356" t="s">
        <v>1744</v>
      </c>
      <c r="F356" t="s">
        <v>14</v>
      </c>
      <c r="G356" s="1">
        <v>30358</v>
      </c>
      <c r="H356" s="3" t="s">
        <v>44</v>
      </c>
      <c r="I356" s="3">
        <v>48</v>
      </c>
      <c r="J356" t="s">
        <v>592</v>
      </c>
      <c r="K356" s="3" t="s">
        <v>1745</v>
      </c>
      <c r="L356" s="3" t="s">
        <v>1746</v>
      </c>
      <c r="M356" s="3">
        <v>12.805</v>
      </c>
      <c r="N356" s="3" t="s">
        <v>1747</v>
      </c>
      <c r="O356" s="3" t="s">
        <v>1748</v>
      </c>
      <c r="P356" t="s">
        <v>595</v>
      </c>
      <c r="Q356">
        <v>10125293466</v>
      </c>
      <c r="R356" t="s">
        <v>1749</v>
      </c>
      <c r="S356" s="3">
        <v>48</v>
      </c>
      <c r="T356" s="3">
        <f>VLOOKUP(I356,Pti_T3R!A:B,2,FALSE)</f>
        <v>55.000000000000007</v>
      </c>
      <c r="U356" s="3">
        <f>VLOOKUP(I356,Pti_Coppa_Toscana!A:B,2,FALSE)</f>
        <v>130</v>
      </c>
    </row>
    <row r="357" spans="1:21" ht="15" customHeight="1" x14ac:dyDescent="0.25">
      <c r="A357" t="str">
        <f t="shared" si="5"/>
        <v>REDDITIGIANNI27019</v>
      </c>
      <c r="B357" s="3">
        <v>356</v>
      </c>
      <c r="C357" s="3">
        <v>277</v>
      </c>
      <c r="D357" t="s">
        <v>1750</v>
      </c>
      <c r="E357" t="s">
        <v>1343</v>
      </c>
      <c r="F357" t="s">
        <v>14</v>
      </c>
      <c r="G357" s="1">
        <v>27019</v>
      </c>
      <c r="H357" s="3" t="s">
        <v>46</v>
      </c>
      <c r="I357" s="3">
        <v>58</v>
      </c>
      <c r="J357" t="s">
        <v>201</v>
      </c>
      <c r="K357" s="3" t="s">
        <v>1751</v>
      </c>
      <c r="L357" s="3" t="s">
        <v>1751</v>
      </c>
      <c r="M357" s="3">
        <v>12.702999999999999</v>
      </c>
      <c r="N357" s="3" t="s">
        <v>1752</v>
      </c>
      <c r="O357" s="3">
        <v>10010572</v>
      </c>
      <c r="P357">
        <v>102640</v>
      </c>
      <c r="R357" t="s">
        <v>17</v>
      </c>
      <c r="S357" s="3">
        <v>48</v>
      </c>
      <c r="T357" s="3">
        <f>VLOOKUP(I357,Pti_T3R!A:B,2,FALSE)</f>
        <v>55.000000000000007</v>
      </c>
      <c r="U357" s="3">
        <f>VLOOKUP(I357,Pti_Coppa_Toscana!A:B,2,FALSE)</f>
        <v>80</v>
      </c>
    </row>
    <row r="358" spans="1:21" ht="15" customHeight="1" x14ac:dyDescent="0.25">
      <c r="A358" t="str">
        <f t="shared" si="5"/>
        <v>DI CINTIOGIAMPIERO23306</v>
      </c>
      <c r="B358" s="3">
        <v>357</v>
      </c>
      <c r="C358" s="3">
        <v>834</v>
      </c>
      <c r="D358" t="s">
        <v>1753</v>
      </c>
      <c r="E358" t="s">
        <v>162</v>
      </c>
      <c r="F358" t="s">
        <v>14</v>
      </c>
      <c r="G358" s="1">
        <v>23306</v>
      </c>
      <c r="H358" s="3" t="s">
        <v>88</v>
      </c>
      <c r="I358" s="3">
        <v>15</v>
      </c>
      <c r="J358" t="s">
        <v>832</v>
      </c>
      <c r="K358" s="3" t="s">
        <v>1754</v>
      </c>
      <c r="L358" s="3" t="s">
        <v>1755</v>
      </c>
      <c r="M358" s="3">
        <v>12.701000000000001</v>
      </c>
      <c r="N358" s="3" t="s">
        <v>1756</v>
      </c>
      <c r="O358" s="3" t="s">
        <v>1757</v>
      </c>
      <c r="P358" t="s">
        <v>836</v>
      </c>
      <c r="Q358">
        <v>10030461115</v>
      </c>
      <c r="R358" t="s">
        <v>17</v>
      </c>
      <c r="S358" s="3">
        <v>48</v>
      </c>
      <c r="T358" s="3">
        <f>VLOOKUP(I358,Pti_T3R!A:B,2,FALSE)</f>
        <v>352</v>
      </c>
      <c r="U358" s="3">
        <f>VLOOKUP(I358,Pti_Coppa_Toscana!A:B,2,FALSE)</f>
        <v>420</v>
      </c>
    </row>
    <row r="359" spans="1:21" ht="15" customHeight="1" x14ac:dyDescent="0.25">
      <c r="A359" t="str">
        <f t="shared" si="5"/>
        <v>TOMASSINIMARCO28839</v>
      </c>
      <c r="B359" s="3">
        <v>358</v>
      </c>
      <c r="C359" s="3">
        <v>362</v>
      </c>
      <c r="D359" t="s">
        <v>1758</v>
      </c>
      <c r="E359" t="s">
        <v>35</v>
      </c>
      <c r="F359" t="s">
        <v>14</v>
      </c>
      <c r="G359" s="1">
        <v>28839</v>
      </c>
      <c r="H359" s="3" t="s">
        <v>61</v>
      </c>
      <c r="I359" s="3">
        <v>49</v>
      </c>
      <c r="J359" t="s">
        <v>109</v>
      </c>
      <c r="K359" s="3" t="s">
        <v>1759</v>
      </c>
      <c r="L359" s="3" t="s">
        <v>1759</v>
      </c>
      <c r="M359" s="3">
        <v>12.695</v>
      </c>
      <c r="N359" s="3" t="s">
        <v>1760</v>
      </c>
      <c r="O359" s="3" t="s">
        <v>1761</v>
      </c>
      <c r="P359" t="s">
        <v>111</v>
      </c>
      <c r="Q359">
        <v>10135804731</v>
      </c>
      <c r="R359" t="s">
        <v>17</v>
      </c>
      <c r="S359" s="3">
        <v>48</v>
      </c>
      <c r="T359" s="3">
        <f>VLOOKUP(I359,Pti_T3R!A:B,2,FALSE)</f>
        <v>55.000000000000007</v>
      </c>
      <c r="U359" s="3">
        <f>VLOOKUP(I359,Pti_Coppa_Toscana!A:B,2,FALSE)</f>
        <v>125</v>
      </c>
    </row>
    <row r="360" spans="1:21" ht="15" customHeight="1" x14ac:dyDescent="0.25">
      <c r="A360" t="str">
        <f t="shared" si="5"/>
        <v>SANCHINIOSCAR25811</v>
      </c>
      <c r="B360" s="3">
        <v>359</v>
      </c>
      <c r="C360" s="3">
        <v>398</v>
      </c>
      <c r="D360" t="s">
        <v>307</v>
      </c>
      <c r="E360" t="s">
        <v>308</v>
      </c>
      <c r="F360" t="s">
        <v>14</v>
      </c>
      <c r="G360" s="1">
        <v>25811</v>
      </c>
      <c r="H360" s="3" t="s">
        <v>46</v>
      </c>
      <c r="I360" s="3">
        <v>59</v>
      </c>
      <c r="J360" t="s">
        <v>309</v>
      </c>
      <c r="K360" s="3" t="s">
        <v>1762</v>
      </c>
      <c r="L360" s="3" t="s">
        <v>1763</v>
      </c>
      <c r="M360" s="3">
        <v>12.685</v>
      </c>
      <c r="N360" s="3" t="s">
        <v>1764</v>
      </c>
      <c r="O360" s="3">
        <v>10257555</v>
      </c>
      <c r="P360">
        <v>32319</v>
      </c>
      <c r="R360" t="s">
        <v>17</v>
      </c>
      <c r="S360" s="3">
        <v>48</v>
      </c>
      <c r="T360" s="3">
        <f>VLOOKUP(I360,Pti_T3R!A:B,2,FALSE)</f>
        <v>55.000000000000007</v>
      </c>
      <c r="U360" s="3">
        <f>VLOOKUP(I360,Pti_Coppa_Toscana!A:B,2,FALSE)</f>
        <v>75</v>
      </c>
    </row>
    <row r="361" spans="1:21" ht="15" customHeight="1" x14ac:dyDescent="0.25">
      <c r="A361" t="str">
        <f t="shared" si="5"/>
        <v>SIMONISTEFANO21730</v>
      </c>
      <c r="B361" s="3">
        <v>360</v>
      </c>
      <c r="C361" s="3">
        <v>408</v>
      </c>
      <c r="D361" t="s">
        <v>318</v>
      </c>
      <c r="E361" t="s">
        <v>21</v>
      </c>
      <c r="F361" t="s">
        <v>14</v>
      </c>
      <c r="G361" s="1">
        <v>21730</v>
      </c>
      <c r="H361" s="3" t="s">
        <v>88</v>
      </c>
      <c r="I361" s="3">
        <v>16</v>
      </c>
      <c r="J361" t="s">
        <v>220</v>
      </c>
      <c r="K361" s="3" t="s">
        <v>1765</v>
      </c>
      <c r="L361" s="3" t="s">
        <v>1766</v>
      </c>
      <c r="M361" s="3">
        <v>12.667</v>
      </c>
      <c r="N361" s="3" t="s">
        <v>1767</v>
      </c>
      <c r="O361" s="3" t="s">
        <v>319</v>
      </c>
      <c r="P361">
        <v>6200325</v>
      </c>
      <c r="R361" t="s">
        <v>17</v>
      </c>
      <c r="S361" s="3">
        <v>48</v>
      </c>
      <c r="T361" s="3">
        <f>VLOOKUP(I361,Pti_T3R!A:B,2,FALSE)</f>
        <v>330</v>
      </c>
      <c r="U361" s="3">
        <f>VLOOKUP(I361,Pti_Coppa_Toscana!A:B,2,FALSE)</f>
        <v>400</v>
      </c>
    </row>
    <row r="362" spans="1:21" ht="15" customHeight="1" x14ac:dyDescent="0.25">
      <c r="A362" t="str">
        <f t="shared" si="5"/>
        <v>TOSIMASSIMO21707</v>
      </c>
      <c r="B362" s="3">
        <v>361</v>
      </c>
      <c r="C362" s="3">
        <v>309</v>
      </c>
      <c r="D362" t="s">
        <v>1768</v>
      </c>
      <c r="E362" t="s">
        <v>87</v>
      </c>
      <c r="F362" t="s">
        <v>14</v>
      </c>
      <c r="G362" s="1">
        <v>21707</v>
      </c>
      <c r="H362" s="3" t="s">
        <v>88</v>
      </c>
      <c r="I362" s="3">
        <v>17</v>
      </c>
      <c r="J362" t="s">
        <v>1769</v>
      </c>
      <c r="K362" s="3" t="s">
        <v>1770</v>
      </c>
      <c r="L362" s="3" t="s">
        <v>1771</v>
      </c>
      <c r="M362" s="3">
        <v>12.651</v>
      </c>
      <c r="N362" s="3" t="s">
        <v>1772</v>
      </c>
      <c r="O362" s="3">
        <v>7996833</v>
      </c>
      <c r="P362" t="s">
        <v>1773</v>
      </c>
      <c r="R362" t="s">
        <v>17</v>
      </c>
      <c r="S362" s="3">
        <v>48</v>
      </c>
      <c r="T362" s="3">
        <f>VLOOKUP(I362,Pti_T3R!A:B,2,FALSE)</f>
        <v>308</v>
      </c>
      <c r="U362" s="3">
        <f>VLOOKUP(I362,Pti_Coppa_Toscana!A:B,2,FALSE)</f>
        <v>380</v>
      </c>
    </row>
    <row r="363" spans="1:21" ht="15" customHeight="1" x14ac:dyDescent="0.25">
      <c r="A363" t="str">
        <f t="shared" si="5"/>
        <v>PEDANIGIUSEPPE LUCA20762</v>
      </c>
      <c r="B363" s="3">
        <v>362</v>
      </c>
      <c r="C363" s="3">
        <v>2254</v>
      </c>
      <c r="D363" t="s">
        <v>1774</v>
      </c>
      <c r="E363" t="s">
        <v>1775</v>
      </c>
      <c r="F363" t="s">
        <v>14</v>
      </c>
      <c r="G363" s="1">
        <v>20762</v>
      </c>
      <c r="H363" s="3" t="s">
        <v>195</v>
      </c>
      <c r="I363" s="3">
        <v>5</v>
      </c>
      <c r="J363" t="s">
        <v>592</v>
      </c>
      <c r="K363" s="3" t="s">
        <v>1776</v>
      </c>
      <c r="L363" s="3" t="s">
        <v>1776</v>
      </c>
      <c r="M363" s="3">
        <v>12.54</v>
      </c>
      <c r="N363" s="3" t="s">
        <v>1777</v>
      </c>
      <c r="O363" s="3" t="s">
        <v>1778</v>
      </c>
      <c r="P363" t="s">
        <v>595</v>
      </c>
      <c r="Q363">
        <v>10031168811</v>
      </c>
      <c r="R363" t="s">
        <v>17</v>
      </c>
      <c r="S363" s="3">
        <v>48</v>
      </c>
      <c r="T363" s="3">
        <f>VLOOKUP(I363,Pti_T3R!A:B,2,FALSE)</f>
        <v>627</v>
      </c>
      <c r="U363" s="3">
        <f>VLOOKUP(I363,Pti_Coppa_Toscana!A:B,2,FALSE)</f>
        <v>670</v>
      </c>
    </row>
    <row r="364" spans="1:21" ht="15" customHeight="1" x14ac:dyDescent="0.25">
      <c r="A364" t="str">
        <f t="shared" si="5"/>
        <v>CIOLLIMARCO23581</v>
      </c>
      <c r="B364" s="3">
        <v>363</v>
      </c>
      <c r="C364" s="3">
        <v>2071</v>
      </c>
      <c r="D364" t="s">
        <v>1779</v>
      </c>
      <c r="E364" t="s">
        <v>35</v>
      </c>
      <c r="F364" t="s">
        <v>14</v>
      </c>
      <c r="G364" s="1">
        <v>23581</v>
      </c>
      <c r="H364" s="3" t="s">
        <v>86</v>
      </c>
      <c r="I364" s="3">
        <v>39</v>
      </c>
      <c r="J364" t="s">
        <v>545</v>
      </c>
      <c r="K364" s="3" t="s">
        <v>1780</v>
      </c>
      <c r="L364" s="3" t="s">
        <v>1780</v>
      </c>
      <c r="M364" s="3">
        <v>12.51</v>
      </c>
      <c r="N364" s="3" t="s">
        <v>1781</v>
      </c>
      <c r="O364" s="3" t="s">
        <v>1782</v>
      </c>
      <c r="P364" t="s">
        <v>549</v>
      </c>
      <c r="Q364">
        <v>10048921528</v>
      </c>
      <c r="R364" t="s">
        <v>17</v>
      </c>
      <c r="S364" s="3">
        <v>48</v>
      </c>
      <c r="T364" s="3">
        <f>VLOOKUP(I364,Pti_T3R!A:B,2,FALSE)</f>
        <v>82.5</v>
      </c>
      <c r="U364" s="3">
        <f>VLOOKUP(I364,Pti_Coppa_Toscana!A:B,2,FALSE)</f>
        <v>175</v>
      </c>
    </row>
    <row r="365" spans="1:21" ht="15" customHeight="1" x14ac:dyDescent="0.25">
      <c r="A365" t="str">
        <f t="shared" si="5"/>
        <v>TANTURLIMAURO21253</v>
      </c>
      <c r="B365" s="3">
        <v>364</v>
      </c>
      <c r="C365" s="3">
        <v>823</v>
      </c>
      <c r="D365" t="s">
        <v>1783</v>
      </c>
      <c r="E365" t="s">
        <v>221</v>
      </c>
      <c r="F365" t="s">
        <v>14</v>
      </c>
      <c r="G365" s="1">
        <v>21253</v>
      </c>
      <c r="H365" s="3" t="s">
        <v>195</v>
      </c>
      <c r="I365" s="3">
        <v>6</v>
      </c>
      <c r="J365" t="s">
        <v>33</v>
      </c>
      <c r="K365" s="3" t="s">
        <v>1784</v>
      </c>
      <c r="L365" s="3" t="s">
        <v>1785</v>
      </c>
      <c r="M365" s="3">
        <v>12.493</v>
      </c>
      <c r="N365" s="3" t="s">
        <v>1786</v>
      </c>
      <c r="O365" s="3" t="s">
        <v>1787</v>
      </c>
      <c r="P365" t="s">
        <v>34</v>
      </c>
      <c r="Q365">
        <v>10033631500</v>
      </c>
      <c r="R365" t="s">
        <v>17</v>
      </c>
      <c r="S365" s="3">
        <v>48</v>
      </c>
      <c r="T365" s="3">
        <f>VLOOKUP(I365,Pti_T3R!A:B,2,FALSE)</f>
        <v>594</v>
      </c>
      <c r="U365" s="3">
        <f>VLOOKUP(I365,Pti_Coppa_Toscana!A:B,2,FALSE)</f>
        <v>640</v>
      </c>
    </row>
    <row r="366" spans="1:21" ht="15" customHeight="1" x14ac:dyDescent="0.25">
      <c r="A366" t="str">
        <f t="shared" si="5"/>
        <v>CANTARINIGABRIELE26721</v>
      </c>
      <c r="B366" s="3">
        <v>365</v>
      </c>
      <c r="C366" s="3">
        <v>545</v>
      </c>
      <c r="D366" t="s">
        <v>1788</v>
      </c>
      <c r="E366" t="s">
        <v>53</v>
      </c>
      <c r="F366" t="s">
        <v>14</v>
      </c>
      <c r="G366" s="1">
        <v>26721</v>
      </c>
      <c r="H366" s="3" t="s">
        <v>46</v>
      </c>
      <c r="I366" s="3">
        <v>60</v>
      </c>
      <c r="J366" t="s">
        <v>128</v>
      </c>
      <c r="K366" s="3" t="s">
        <v>1789</v>
      </c>
      <c r="L366" s="3" t="s">
        <v>1790</v>
      </c>
      <c r="M366" s="3">
        <v>12.492000000000001</v>
      </c>
      <c r="N366" s="3" t="s">
        <v>1791</v>
      </c>
      <c r="O366" s="3" t="s">
        <v>1792</v>
      </c>
      <c r="P366" t="s">
        <v>129</v>
      </c>
      <c r="Q366">
        <v>10101616675</v>
      </c>
      <c r="R366" t="s">
        <v>17</v>
      </c>
      <c r="S366" s="3">
        <v>48</v>
      </c>
      <c r="T366" s="3">
        <f>VLOOKUP(I366,Pti_T3R!A:B,2,FALSE)</f>
        <v>55.000000000000007</v>
      </c>
      <c r="U366" s="3">
        <f>VLOOKUP(I366,Pti_Coppa_Toscana!A:B,2,FALSE)</f>
        <v>70</v>
      </c>
    </row>
    <row r="367" spans="1:21" ht="15" customHeight="1" x14ac:dyDescent="0.25">
      <c r="A367" t="str">
        <f t="shared" si="5"/>
        <v>BETTIROBERTO30467</v>
      </c>
      <c r="B367" s="3">
        <v>366</v>
      </c>
      <c r="C367" s="3">
        <v>384</v>
      </c>
      <c r="D367" t="s">
        <v>170</v>
      </c>
      <c r="E367" t="s">
        <v>193</v>
      </c>
      <c r="F367" t="s">
        <v>14</v>
      </c>
      <c r="G367" s="1">
        <v>30467</v>
      </c>
      <c r="H367" s="3" t="s">
        <v>44</v>
      </c>
      <c r="I367" s="3">
        <v>49</v>
      </c>
      <c r="J367" t="s">
        <v>69</v>
      </c>
      <c r="K367" s="3" t="s">
        <v>1793</v>
      </c>
      <c r="L367" s="3" t="s">
        <v>1793</v>
      </c>
      <c r="M367" s="3">
        <v>12.491</v>
      </c>
      <c r="N367" s="3" t="s">
        <v>1794</v>
      </c>
      <c r="O367" s="3">
        <v>230713751</v>
      </c>
      <c r="P367" t="s">
        <v>263</v>
      </c>
      <c r="R367" t="s">
        <v>17</v>
      </c>
      <c r="S367" s="3">
        <v>48</v>
      </c>
      <c r="T367" s="3">
        <f>VLOOKUP(I367,Pti_T3R!A:B,2,FALSE)</f>
        <v>55.000000000000007</v>
      </c>
      <c r="U367" s="3">
        <f>VLOOKUP(I367,Pti_Coppa_Toscana!A:B,2,FALSE)</f>
        <v>125</v>
      </c>
    </row>
    <row r="368" spans="1:21" x14ac:dyDescent="0.25">
      <c r="A368" t="str">
        <f t="shared" si="5"/>
        <v>TONTINIMARCO27996</v>
      </c>
      <c r="B368" s="3">
        <v>367</v>
      </c>
      <c r="C368" s="3">
        <v>847</v>
      </c>
      <c r="D368" t="s">
        <v>507</v>
      </c>
      <c r="E368" t="s">
        <v>35</v>
      </c>
      <c r="F368" t="s">
        <v>14</v>
      </c>
      <c r="G368" s="1">
        <v>27996</v>
      </c>
      <c r="H368" s="3" t="s">
        <v>61</v>
      </c>
      <c r="I368" s="3">
        <v>50</v>
      </c>
      <c r="J368" t="s">
        <v>394</v>
      </c>
      <c r="K368" s="3" t="s">
        <v>1795</v>
      </c>
      <c r="L368" s="3" t="s">
        <v>1796</v>
      </c>
      <c r="M368" s="3">
        <v>12.455</v>
      </c>
      <c r="N368" s="3" t="s">
        <v>1797</v>
      </c>
      <c r="O368" s="3" t="s">
        <v>508</v>
      </c>
      <c r="P368" t="s">
        <v>396</v>
      </c>
      <c r="Q368">
        <v>10127396245</v>
      </c>
      <c r="R368" t="s">
        <v>17</v>
      </c>
      <c r="S368" s="3">
        <v>48</v>
      </c>
      <c r="T368" s="3">
        <f>VLOOKUP(I368,Pti_T3R!A:B,2,FALSE)</f>
        <v>55.000000000000007</v>
      </c>
      <c r="U368" s="3">
        <f>VLOOKUP(I368,Pti_Coppa_Toscana!A:B,2,FALSE)</f>
        <v>120</v>
      </c>
    </row>
    <row r="369" spans="1:21" ht="15" customHeight="1" x14ac:dyDescent="0.25">
      <c r="A369" t="str">
        <f t="shared" si="5"/>
        <v>BATISTINIPAOLO29027</v>
      </c>
      <c r="B369" s="3">
        <v>368</v>
      </c>
      <c r="C369" s="3">
        <v>558</v>
      </c>
      <c r="D369" t="s">
        <v>1798</v>
      </c>
      <c r="E369" t="s">
        <v>161</v>
      </c>
      <c r="F369" t="s">
        <v>14</v>
      </c>
      <c r="G369" s="1">
        <v>29027</v>
      </c>
      <c r="H369" s="3" t="s">
        <v>44</v>
      </c>
      <c r="I369" s="3">
        <v>50</v>
      </c>
      <c r="J369" t="s">
        <v>196</v>
      </c>
      <c r="K369" s="3" t="s">
        <v>1799</v>
      </c>
      <c r="L369" s="3" t="s">
        <v>1800</v>
      </c>
      <c r="M369" s="3">
        <v>12.452999999999999</v>
      </c>
      <c r="N369" s="3" t="s">
        <v>1801</v>
      </c>
      <c r="O369" s="3" t="s">
        <v>1802</v>
      </c>
      <c r="P369" t="s">
        <v>197</v>
      </c>
      <c r="Q369">
        <v>10123620622</v>
      </c>
      <c r="R369" t="s">
        <v>17</v>
      </c>
      <c r="S369" s="3">
        <v>48</v>
      </c>
      <c r="T369" s="3">
        <f>VLOOKUP(I369,Pti_T3R!A:B,2,FALSE)</f>
        <v>55.000000000000007</v>
      </c>
      <c r="U369" s="3">
        <f>VLOOKUP(I369,Pti_Coppa_Toscana!A:B,2,FALSE)</f>
        <v>120</v>
      </c>
    </row>
    <row r="370" spans="1:21" ht="15" customHeight="1" x14ac:dyDescent="0.25">
      <c r="A370" t="str">
        <f t="shared" si="5"/>
        <v>CARNEVALISIMONE24704</v>
      </c>
      <c r="B370" s="3">
        <v>369</v>
      </c>
      <c r="C370" s="3">
        <v>2061</v>
      </c>
      <c r="D370" t="s">
        <v>344</v>
      </c>
      <c r="E370" t="s">
        <v>60</v>
      </c>
      <c r="F370" t="s">
        <v>14</v>
      </c>
      <c r="G370" s="1">
        <v>24704</v>
      </c>
      <c r="H370" s="3" t="s">
        <v>86</v>
      </c>
      <c r="I370" s="3">
        <v>40</v>
      </c>
      <c r="J370" t="s">
        <v>545</v>
      </c>
      <c r="K370" s="3" t="s">
        <v>1803</v>
      </c>
      <c r="L370" s="3" t="s">
        <v>1804</v>
      </c>
      <c r="M370" s="3">
        <v>12.435</v>
      </c>
      <c r="N370" s="3" t="s">
        <v>1805</v>
      </c>
      <c r="O370" s="3" t="s">
        <v>1806</v>
      </c>
      <c r="P370" t="s">
        <v>549</v>
      </c>
      <c r="Q370">
        <v>10078861081</v>
      </c>
      <c r="R370" t="s">
        <v>17</v>
      </c>
      <c r="S370" s="3">
        <v>48</v>
      </c>
      <c r="T370" s="3">
        <f>VLOOKUP(I370,Pti_T3R!A:B,2,FALSE)</f>
        <v>77</v>
      </c>
      <c r="U370" s="3">
        <f>VLOOKUP(I370,Pti_Coppa_Toscana!A:B,2,FALSE)</f>
        <v>170</v>
      </c>
    </row>
    <row r="371" spans="1:21" ht="15" customHeight="1" x14ac:dyDescent="0.25">
      <c r="A371" t="str">
        <f t="shared" si="5"/>
        <v>GIOVANNINIZEFFERINO19223</v>
      </c>
      <c r="B371" s="3">
        <v>370</v>
      </c>
      <c r="C371" s="3">
        <v>101</v>
      </c>
      <c r="D371" t="s">
        <v>313</v>
      </c>
      <c r="E371" t="s">
        <v>192</v>
      </c>
      <c r="F371" t="s">
        <v>14</v>
      </c>
      <c r="G371" s="1">
        <v>19223</v>
      </c>
      <c r="H371" s="3" t="s">
        <v>195</v>
      </c>
      <c r="I371" s="3">
        <v>7</v>
      </c>
      <c r="J371" t="s">
        <v>109</v>
      </c>
      <c r="K371" s="3" t="s">
        <v>1807</v>
      </c>
      <c r="L371" s="3" t="s">
        <v>1807</v>
      </c>
      <c r="M371" s="3">
        <v>12.39</v>
      </c>
      <c r="N371" s="3" t="s">
        <v>1808</v>
      </c>
      <c r="O371" s="3" t="s">
        <v>314</v>
      </c>
      <c r="P371" t="s">
        <v>111</v>
      </c>
      <c r="Q371">
        <v>10031509422</v>
      </c>
      <c r="R371" t="s">
        <v>17</v>
      </c>
      <c r="S371" s="3">
        <v>48</v>
      </c>
      <c r="T371" s="3">
        <f>VLOOKUP(I371,Pti_T3R!A:B,2,FALSE)</f>
        <v>561</v>
      </c>
      <c r="U371" s="3">
        <f>VLOOKUP(I371,Pti_Coppa_Toscana!A:B,2,FALSE)</f>
        <v>610</v>
      </c>
    </row>
    <row r="372" spans="1:21" ht="15" customHeight="1" x14ac:dyDescent="0.25">
      <c r="A372" t="str">
        <f t="shared" si="5"/>
        <v>BRUNIMARCO25905</v>
      </c>
      <c r="B372" s="3">
        <v>371</v>
      </c>
      <c r="C372" s="3">
        <v>2001</v>
      </c>
      <c r="D372" t="s">
        <v>1809</v>
      </c>
      <c r="E372" t="s">
        <v>35</v>
      </c>
      <c r="F372" t="s">
        <v>14</v>
      </c>
      <c r="G372" s="1">
        <v>25905</v>
      </c>
      <c r="H372" s="3" t="s">
        <v>46</v>
      </c>
      <c r="I372" s="3">
        <v>61</v>
      </c>
      <c r="J372" t="s">
        <v>958</v>
      </c>
      <c r="K372" s="3" t="s">
        <v>1810</v>
      </c>
      <c r="L372" s="3" t="s">
        <v>1810</v>
      </c>
      <c r="M372" s="3">
        <v>12.305</v>
      </c>
      <c r="N372" s="3" t="s">
        <v>1811</v>
      </c>
      <c r="O372" s="3" t="s">
        <v>1812</v>
      </c>
      <c r="P372" t="s">
        <v>962</v>
      </c>
      <c r="Q372">
        <v>10033458314</v>
      </c>
      <c r="R372" t="s">
        <v>17</v>
      </c>
      <c r="S372" s="3">
        <v>48</v>
      </c>
      <c r="T372" s="3">
        <f>VLOOKUP(I372,Pti_T3R!A:B,2,FALSE)</f>
        <v>55.000000000000007</v>
      </c>
      <c r="U372" s="3">
        <f>VLOOKUP(I372,Pti_Coppa_Toscana!A:B,2,FALSE)</f>
        <v>50</v>
      </c>
    </row>
    <row r="373" spans="1:21" ht="15" customHeight="1" x14ac:dyDescent="0.25">
      <c r="A373" t="str">
        <f t="shared" si="5"/>
        <v>MAROZZIMAURIZIO23043</v>
      </c>
      <c r="B373" s="3">
        <v>372</v>
      </c>
      <c r="C373" s="3">
        <v>565</v>
      </c>
      <c r="D373" t="s">
        <v>1813</v>
      </c>
      <c r="E373" t="s">
        <v>141</v>
      </c>
      <c r="F373" t="s">
        <v>14</v>
      </c>
      <c r="G373" s="1">
        <v>23043</v>
      </c>
      <c r="H373" s="3" t="s">
        <v>88</v>
      </c>
      <c r="I373" s="3">
        <v>18</v>
      </c>
      <c r="J373" t="s">
        <v>1814</v>
      </c>
      <c r="K373" s="3" t="s">
        <v>1815</v>
      </c>
      <c r="L373" s="3" t="s">
        <v>1815</v>
      </c>
      <c r="M373" s="3">
        <v>12.287000000000001</v>
      </c>
      <c r="N373" s="3" t="s">
        <v>1816</v>
      </c>
      <c r="O373" s="3" t="s">
        <v>1817</v>
      </c>
      <c r="P373" t="s">
        <v>1818</v>
      </c>
      <c r="Q373">
        <v>10029950146</v>
      </c>
      <c r="R373" t="s">
        <v>17</v>
      </c>
      <c r="S373" s="3">
        <v>48</v>
      </c>
      <c r="T373" s="3">
        <f>VLOOKUP(I373,Pti_T3R!A:B,2,FALSE)</f>
        <v>286</v>
      </c>
      <c r="U373" s="3">
        <f>VLOOKUP(I373,Pti_Coppa_Toscana!A:B,2,FALSE)</f>
        <v>360</v>
      </c>
    </row>
    <row r="374" spans="1:21" ht="15" customHeight="1" x14ac:dyDescent="0.25">
      <c r="A374" t="str">
        <f t="shared" si="5"/>
        <v>CIUOLIVALENTINA28943</v>
      </c>
      <c r="B374" s="3">
        <v>373</v>
      </c>
      <c r="C374" s="3">
        <v>87</v>
      </c>
      <c r="D374" t="s">
        <v>1819</v>
      </c>
      <c r="E374" t="s">
        <v>1820</v>
      </c>
      <c r="F374" t="s">
        <v>180</v>
      </c>
      <c r="G374" s="1">
        <v>28943</v>
      </c>
      <c r="H374" s="3" t="s">
        <v>261</v>
      </c>
      <c r="I374" s="3">
        <v>7</v>
      </c>
      <c r="J374" t="s">
        <v>196</v>
      </c>
      <c r="K374" s="3" t="s">
        <v>1821</v>
      </c>
      <c r="L374" s="3" t="s">
        <v>1821</v>
      </c>
      <c r="M374" s="3">
        <v>12.206</v>
      </c>
      <c r="N374" s="3" t="s">
        <v>1822</v>
      </c>
      <c r="O374" s="3" t="s">
        <v>1823</v>
      </c>
      <c r="P374" t="s">
        <v>197</v>
      </c>
      <c r="Q374">
        <v>10123620723</v>
      </c>
      <c r="R374" t="s">
        <v>17</v>
      </c>
      <c r="S374" s="3">
        <v>48</v>
      </c>
      <c r="T374" s="3">
        <f>VLOOKUP(I374,Pti_T3R!A:B,2,FALSE)</f>
        <v>561</v>
      </c>
      <c r="U374" s="3">
        <f>VLOOKUP(I374,Pti_Coppa_Toscana!A:B,2,FALSE)</f>
        <v>610</v>
      </c>
    </row>
    <row r="375" spans="1:21" ht="15" customHeight="1" x14ac:dyDescent="0.25">
      <c r="A375" t="str">
        <f t="shared" si="5"/>
        <v>GAVAGNIREMO23088</v>
      </c>
      <c r="B375" s="3">
        <v>374</v>
      </c>
      <c r="C375" s="3">
        <v>557</v>
      </c>
      <c r="D375" t="s">
        <v>1824</v>
      </c>
      <c r="E375" t="s">
        <v>1825</v>
      </c>
      <c r="F375" t="s">
        <v>14</v>
      </c>
      <c r="G375" s="1">
        <v>23088</v>
      </c>
      <c r="H375" s="3" t="s">
        <v>88</v>
      </c>
      <c r="I375" s="3">
        <v>19</v>
      </c>
      <c r="J375" t="s">
        <v>196</v>
      </c>
      <c r="K375" s="3" t="s">
        <v>1826</v>
      </c>
      <c r="L375" s="3" t="s">
        <v>1827</v>
      </c>
      <c r="M375" s="3">
        <v>12.205</v>
      </c>
      <c r="N375" s="3" t="s">
        <v>1822</v>
      </c>
      <c r="O375" s="3">
        <v>230627772</v>
      </c>
      <c r="P375" t="s">
        <v>493</v>
      </c>
      <c r="Q375" t="s">
        <v>16</v>
      </c>
      <c r="R375" t="s">
        <v>17</v>
      </c>
      <c r="S375" s="3">
        <v>48</v>
      </c>
      <c r="T375" s="3">
        <f>VLOOKUP(I375,Pti_T3R!A:B,2,FALSE)</f>
        <v>264</v>
      </c>
      <c r="U375" s="3">
        <f>VLOOKUP(I375,Pti_Coppa_Toscana!A:B,2,FALSE)</f>
        <v>340</v>
      </c>
    </row>
    <row r="376" spans="1:21" ht="15" customHeight="1" x14ac:dyDescent="0.25">
      <c r="A376" t="str">
        <f t="shared" si="5"/>
        <v>TOZZIALBERTO23990</v>
      </c>
      <c r="B376" s="3">
        <v>375</v>
      </c>
      <c r="C376" s="3">
        <v>833</v>
      </c>
      <c r="D376" t="s">
        <v>306</v>
      </c>
      <c r="E376" t="s">
        <v>285</v>
      </c>
      <c r="F376" t="s">
        <v>14</v>
      </c>
      <c r="G376" s="1">
        <v>23990</v>
      </c>
      <c r="H376" s="3" t="s">
        <v>86</v>
      </c>
      <c r="I376" s="3">
        <v>41</v>
      </c>
      <c r="J376" t="s">
        <v>1828</v>
      </c>
      <c r="K376" s="3" t="s">
        <v>1829</v>
      </c>
      <c r="L376" s="3" t="s">
        <v>1830</v>
      </c>
      <c r="M376" s="3">
        <v>12.071</v>
      </c>
      <c r="N376" s="3" t="s">
        <v>1831</v>
      </c>
      <c r="O376" s="3">
        <v>230838366</v>
      </c>
      <c r="P376" t="s">
        <v>1832</v>
      </c>
      <c r="Q376" t="s">
        <v>16</v>
      </c>
      <c r="R376" t="s">
        <v>17</v>
      </c>
      <c r="S376" s="3">
        <v>48</v>
      </c>
      <c r="T376" s="3">
        <f>VLOOKUP(I376,Pti_T3R!A:B,2,FALSE)</f>
        <v>55.000000000000007</v>
      </c>
      <c r="U376" s="3">
        <f>VLOOKUP(I376,Pti_Coppa_Toscana!A:B,2,FALSE)</f>
        <v>165</v>
      </c>
    </row>
    <row r="377" spans="1:21" ht="15" customHeight="1" x14ac:dyDescent="0.25">
      <c r="A377" t="str">
        <f t="shared" si="5"/>
        <v>VIGNALILEONARDO30849</v>
      </c>
      <c r="B377" s="3">
        <v>376</v>
      </c>
      <c r="C377" s="3">
        <v>826</v>
      </c>
      <c r="D377" t="s">
        <v>1833</v>
      </c>
      <c r="E377" t="s">
        <v>93</v>
      </c>
      <c r="F377" t="s">
        <v>14</v>
      </c>
      <c r="G377" s="1">
        <v>30849</v>
      </c>
      <c r="H377" s="3" t="s">
        <v>49</v>
      </c>
      <c r="I377" s="3">
        <v>44</v>
      </c>
      <c r="J377" t="s">
        <v>1834</v>
      </c>
      <c r="K377" s="3" t="s">
        <v>1835</v>
      </c>
      <c r="L377" s="3" t="s">
        <v>1836</v>
      </c>
      <c r="M377" s="3">
        <v>12.053000000000001</v>
      </c>
      <c r="N377" s="3" t="s">
        <v>1837</v>
      </c>
      <c r="O377" s="3">
        <v>230885204</v>
      </c>
      <c r="P377" t="s">
        <v>1838</v>
      </c>
      <c r="R377" t="s">
        <v>17</v>
      </c>
      <c r="S377" s="3">
        <v>48</v>
      </c>
      <c r="T377" s="3">
        <f>VLOOKUP(I377,Pti_T3R!A:B,2,FALSE)</f>
        <v>55.000000000000007</v>
      </c>
      <c r="U377" s="3">
        <f>VLOOKUP(I377,Pti_Coppa_Toscana!A:B,2,FALSE)</f>
        <v>150</v>
      </c>
    </row>
    <row r="378" spans="1:21" ht="15" customHeight="1" x14ac:dyDescent="0.25">
      <c r="A378" t="str">
        <f t="shared" si="5"/>
        <v>BALDUCCIANTONELLA21462</v>
      </c>
      <c r="B378" s="3">
        <v>377</v>
      </c>
      <c r="C378" s="3">
        <v>134</v>
      </c>
      <c r="D378" t="s">
        <v>177</v>
      </c>
      <c r="E378" t="s">
        <v>486</v>
      </c>
      <c r="F378" t="s">
        <v>180</v>
      </c>
      <c r="G378" s="1">
        <v>21462</v>
      </c>
      <c r="H378" s="3" t="s">
        <v>289</v>
      </c>
      <c r="I378" s="3">
        <v>2</v>
      </c>
      <c r="J378" t="s">
        <v>183</v>
      </c>
      <c r="K378" s="3" t="s">
        <v>1839</v>
      </c>
      <c r="L378" s="3" t="s">
        <v>1839</v>
      </c>
      <c r="M378" s="3">
        <v>12.009</v>
      </c>
      <c r="N378" s="3" t="s">
        <v>1840</v>
      </c>
      <c r="O378" s="3" t="s">
        <v>487</v>
      </c>
      <c r="P378" t="s">
        <v>184</v>
      </c>
      <c r="Q378">
        <v>10051664406</v>
      </c>
      <c r="R378" t="s">
        <v>17</v>
      </c>
      <c r="S378" s="3">
        <v>48</v>
      </c>
      <c r="T378" s="3">
        <f>VLOOKUP(I378,Pti_T3R!A:B,2,FALSE)</f>
        <v>770.00000000000011</v>
      </c>
      <c r="U378" s="3">
        <f>VLOOKUP(I378,Pti_Coppa_Toscana!A:B,2,FALSE)</f>
        <v>800</v>
      </c>
    </row>
    <row r="379" spans="1:21" ht="15" customHeight="1" x14ac:dyDescent="0.25">
      <c r="A379" t="str">
        <f t="shared" si="5"/>
        <v>FANTONIANDREA25373</v>
      </c>
      <c r="B379" s="3">
        <v>378</v>
      </c>
      <c r="C379" s="3">
        <v>2277</v>
      </c>
      <c r="D379" t="s">
        <v>1841</v>
      </c>
      <c r="E379" t="s">
        <v>18</v>
      </c>
      <c r="F379" t="s">
        <v>14</v>
      </c>
      <c r="G379" s="1">
        <v>25373</v>
      </c>
      <c r="H379" s="3" t="s">
        <v>46</v>
      </c>
      <c r="I379" s="3">
        <v>62</v>
      </c>
      <c r="J379" t="s">
        <v>440</v>
      </c>
      <c r="K379" s="3" t="s">
        <v>1842</v>
      </c>
      <c r="L379" s="3" t="s">
        <v>1843</v>
      </c>
      <c r="M379" s="3">
        <v>12.009</v>
      </c>
      <c r="N379" s="3" t="s">
        <v>1840</v>
      </c>
      <c r="P379" t="s">
        <v>441</v>
      </c>
      <c r="R379" t="s">
        <v>17</v>
      </c>
      <c r="S379" s="3">
        <v>48</v>
      </c>
      <c r="T379" s="3">
        <f>VLOOKUP(I379,Pti_T3R!A:B,2,FALSE)</f>
        <v>55.000000000000007</v>
      </c>
      <c r="U379" s="3">
        <f>VLOOKUP(I379,Pti_Coppa_Toscana!A:B,2,FALSE)</f>
        <v>50</v>
      </c>
    </row>
    <row r="380" spans="1:21" ht="15" customHeight="1" x14ac:dyDescent="0.25">
      <c r="A380" t="str">
        <f t="shared" si="5"/>
        <v>TONELLIROBERTO19104</v>
      </c>
      <c r="B380" s="3">
        <v>379</v>
      </c>
      <c r="C380" s="3">
        <v>851</v>
      </c>
      <c r="D380" t="s">
        <v>1844</v>
      </c>
      <c r="E380" t="s">
        <v>193</v>
      </c>
      <c r="F380" t="s">
        <v>14</v>
      </c>
      <c r="G380" s="1">
        <v>19104</v>
      </c>
      <c r="H380" s="3" t="s">
        <v>195</v>
      </c>
      <c r="I380" s="3">
        <v>8</v>
      </c>
      <c r="J380" t="s">
        <v>1080</v>
      </c>
      <c r="K380" s="3" t="s">
        <v>1842</v>
      </c>
      <c r="L380" s="3" t="s">
        <v>1845</v>
      </c>
      <c r="M380" s="3">
        <v>12.009</v>
      </c>
      <c r="N380" s="3" t="s">
        <v>1840</v>
      </c>
      <c r="O380" s="3">
        <v>7926835</v>
      </c>
      <c r="P380" t="s">
        <v>1083</v>
      </c>
      <c r="R380" t="s">
        <v>17</v>
      </c>
      <c r="S380" s="3">
        <v>48</v>
      </c>
      <c r="T380" s="3">
        <f>VLOOKUP(I380,Pti_T3R!A:B,2,FALSE)</f>
        <v>528</v>
      </c>
      <c r="U380" s="3">
        <f>VLOOKUP(I380,Pti_Coppa_Toscana!A:B,2,FALSE)</f>
        <v>580</v>
      </c>
    </row>
    <row r="381" spans="1:21" ht="15" customHeight="1" x14ac:dyDescent="0.25">
      <c r="A381" t="str">
        <f t="shared" si="5"/>
        <v>NUCCIIURI26921</v>
      </c>
      <c r="B381" s="3">
        <v>380</v>
      </c>
      <c r="C381" s="3">
        <v>2129</v>
      </c>
      <c r="D381" t="s">
        <v>1846</v>
      </c>
      <c r="E381" t="s">
        <v>1847</v>
      </c>
      <c r="F381" t="s">
        <v>14</v>
      </c>
      <c r="G381" s="1">
        <v>26921</v>
      </c>
      <c r="H381" s="3" t="s">
        <v>46</v>
      </c>
      <c r="I381" s="3">
        <v>63</v>
      </c>
      <c r="J381" t="s">
        <v>388</v>
      </c>
      <c r="K381" s="3" t="s">
        <v>1848</v>
      </c>
      <c r="L381" s="3" t="s">
        <v>1848</v>
      </c>
      <c r="M381" s="3">
        <v>11.893000000000001</v>
      </c>
      <c r="N381" s="3" t="s">
        <v>1849</v>
      </c>
      <c r="O381" s="3">
        <v>230236757</v>
      </c>
      <c r="P381" t="s">
        <v>505</v>
      </c>
      <c r="Q381" t="s">
        <v>16</v>
      </c>
      <c r="R381" t="s">
        <v>17</v>
      </c>
      <c r="S381" s="3">
        <v>48</v>
      </c>
      <c r="T381" s="3">
        <f>VLOOKUP(I381,Pti_T3R!A:B,2,FALSE)</f>
        <v>55.000000000000007</v>
      </c>
      <c r="U381" s="3">
        <f>VLOOKUP(I381,Pti_Coppa_Toscana!A:B,2,FALSE)</f>
        <v>50</v>
      </c>
    </row>
    <row r="382" spans="1:21" ht="15" customHeight="1" x14ac:dyDescent="0.25">
      <c r="A382" t="str">
        <f t="shared" si="5"/>
        <v>BASCHETTICHRISTIAN29187</v>
      </c>
      <c r="B382" s="3">
        <v>381</v>
      </c>
      <c r="C382" s="3">
        <v>329</v>
      </c>
      <c r="D382" t="s">
        <v>363</v>
      </c>
      <c r="E382" t="s">
        <v>66</v>
      </c>
      <c r="F382" t="s">
        <v>14</v>
      </c>
      <c r="G382" s="1">
        <v>29187</v>
      </c>
      <c r="H382" s="3" t="s">
        <v>44</v>
      </c>
      <c r="I382" s="3">
        <v>51</v>
      </c>
      <c r="J382" t="s">
        <v>104</v>
      </c>
      <c r="K382" s="3" t="s">
        <v>1850</v>
      </c>
      <c r="L382" s="3" t="s">
        <v>1851</v>
      </c>
      <c r="M382" s="3">
        <v>11.865</v>
      </c>
      <c r="N382" s="3" t="s">
        <v>1852</v>
      </c>
      <c r="O382" s="3" t="s">
        <v>364</v>
      </c>
      <c r="P382" t="s">
        <v>106</v>
      </c>
      <c r="Q382">
        <v>10135776439</v>
      </c>
      <c r="R382" t="s">
        <v>17</v>
      </c>
      <c r="S382" s="3">
        <v>48</v>
      </c>
      <c r="T382" s="3">
        <f>VLOOKUP(I382,Pti_T3R!A:B,2,FALSE)</f>
        <v>55.000000000000007</v>
      </c>
      <c r="U382" s="3">
        <f>VLOOKUP(I382,Pti_Coppa_Toscana!A:B,2,FALSE)</f>
        <v>115</v>
      </c>
    </row>
    <row r="383" spans="1:21" ht="15" customHeight="1" x14ac:dyDescent="0.25">
      <c r="A383" t="str">
        <f t="shared" si="5"/>
        <v>GABRIELLISAMUELE39013</v>
      </c>
      <c r="B383" s="3">
        <v>382</v>
      </c>
      <c r="C383" s="3">
        <v>60</v>
      </c>
      <c r="D383" t="s">
        <v>1853</v>
      </c>
      <c r="E383" t="s">
        <v>215</v>
      </c>
      <c r="F383" t="s">
        <v>14</v>
      </c>
      <c r="G383" s="1">
        <v>39013</v>
      </c>
      <c r="H383" s="3" t="s">
        <v>160</v>
      </c>
      <c r="I383" s="3">
        <v>9</v>
      </c>
      <c r="J383" t="s">
        <v>104</v>
      </c>
      <c r="K383" s="3" t="s">
        <v>1854</v>
      </c>
      <c r="L383" s="3" t="s">
        <v>1854</v>
      </c>
      <c r="M383" s="3">
        <v>11.776999999999999</v>
      </c>
      <c r="N383" s="3" t="s">
        <v>1855</v>
      </c>
      <c r="O383" s="3" t="s">
        <v>1856</v>
      </c>
      <c r="P383" t="s">
        <v>106</v>
      </c>
      <c r="Q383">
        <v>10135776843</v>
      </c>
      <c r="R383" t="s">
        <v>17</v>
      </c>
      <c r="S383" s="3">
        <v>48</v>
      </c>
      <c r="T383" s="3">
        <f>VLOOKUP(I383,Pti_T3R!A:B,2,FALSE)</f>
        <v>495.00000000000006</v>
      </c>
      <c r="U383" s="3">
        <f>VLOOKUP(I383,Pti_Coppa_Toscana!A:B,2,FALSE)</f>
        <v>550</v>
      </c>
    </row>
    <row r="384" spans="1:21" ht="15" customHeight="1" x14ac:dyDescent="0.25">
      <c r="A384" t="str">
        <f t="shared" si="5"/>
        <v>GABRIELLIMIRKA27975</v>
      </c>
      <c r="B384" s="3">
        <v>383</v>
      </c>
      <c r="C384" s="3">
        <v>94</v>
      </c>
      <c r="D384" t="s">
        <v>1853</v>
      </c>
      <c r="E384" t="s">
        <v>1857</v>
      </c>
      <c r="F384" t="s">
        <v>180</v>
      </c>
      <c r="G384" s="1">
        <v>27975</v>
      </c>
      <c r="H384" s="3" t="s">
        <v>230</v>
      </c>
      <c r="I384" s="3">
        <v>9</v>
      </c>
      <c r="J384" t="s">
        <v>104</v>
      </c>
      <c r="K384" s="3" t="s">
        <v>1858</v>
      </c>
      <c r="L384" s="3" t="s">
        <v>1858</v>
      </c>
      <c r="M384" s="3">
        <v>11.776999999999999</v>
      </c>
      <c r="N384" s="3" t="s">
        <v>1855</v>
      </c>
      <c r="O384" s="3" t="s">
        <v>1859</v>
      </c>
      <c r="P384" t="s">
        <v>106</v>
      </c>
      <c r="Q384">
        <v>10055914925</v>
      </c>
      <c r="R384" t="s">
        <v>17</v>
      </c>
      <c r="S384" s="3">
        <v>48</v>
      </c>
      <c r="T384" s="3">
        <f>VLOOKUP(I384,Pti_T3R!A:B,2,FALSE)</f>
        <v>495.00000000000006</v>
      </c>
      <c r="U384" s="3">
        <f>VLOOKUP(I384,Pti_Coppa_Toscana!A:B,2,FALSE)</f>
        <v>550</v>
      </c>
    </row>
    <row r="385" spans="1:21" ht="15" customHeight="1" x14ac:dyDescent="0.25">
      <c r="A385" t="str">
        <f t="shared" si="5"/>
        <v>BISTONDIGIUSEPPE21610</v>
      </c>
      <c r="B385" s="3">
        <v>384</v>
      </c>
      <c r="C385" s="3">
        <v>820</v>
      </c>
      <c r="D385" t="s">
        <v>1122</v>
      </c>
      <c r="E385" t="s">
        <v>26</v>
      </c>
      <c r="F385" t="s">
        <v>14</v>
      </c>
      <c r="G385" s="1">
        <v>21610</v>
      </c>
      <c r="H385" s="3" t="s">
        <v>88</v>
      </c>
      <c r="I385" s="3">
        <v>20</v>
      </c>
      <c r="J385" t="s">
        <v>1860</v>
      </c>
      <c r="K385" s="3" t="s">
        <v>1861</v>
      </c>
      <c r="L385" s="3" t="s">
        <v>1862</v>
      </c>
      <c r="M385" s="3">
        <v>11.619</v>
      </c>
      <c r="N385" s="3" t="s">
        <v>1863</v>
      </c>
      <c r="O385" s="3">
        <v>230355409</v>
      </c>
      <c r="P385" t="s">
        <v>1864</v>
      </c>
      <c r="Q385" t="s">
        <v>16</v>
      </c>
      <c r="R385" t="s">
        <v>17</v>
      </c>
      <c r="S385" s="3">
        <v>48</v>
      </c>
      <c r="T385" s="3">
        <f>VLOOKUP(I385,Pti_T3R!A:B,2,FALSE)</f>
        <v>242.00000000000003</v>
      </c>
      <c r="U385" s="3">
        <f>VLOOKUP(I385,Pti_Coppa_Toscana!A:B,2,FALSE)</f>
        <v>320</v>
      </c>
    </row>
    <row r="386" spans="1:21" ht="15" customHeight="1" x14ac:dyDescent="0.25">
      <c r="A386" t="str">
        <f t="shared" si="5"/>
        <v>MAGRINIMARCO24378</v>
      </c>
      <c r="B386" s="3">
        <v>385</v>
      </c>
      <c r="C386" s="3">
        <v>2029</v>
      </c>
      <c r="D386" t="s">
        <v>1275</v>
      </c>
      <c r="E386" t="s">
        <v>35</v>
      </c>
      <c r="F386" t="s">
        <v>14</v>
      </c>
      <c r="G386" s="1">
        <v>24378</v>
      </c>
      <c r="H386" s="3" t="s">
        <v>86</v>
      </c>
      <c r="I386" s="3">
        <v>42</v>
      </c>
      <c r="J386" t="s">
        <v>1304</v>
      </c>
      <c r="K386" s="3" t="s">
        <v>1865</v>
      </c>
      <c r="L386" s="3" t="s">
        <v>1865</v>
      </c>
      <c r="M386" s="3">
        <v>11.444000000000001</v>
      </c>
      <c r="N386" s="3" t="s">
        <v>1866</v>
      </c>
      <c r="O386" s="3">
        <v>230691894</v>
      </c>
      <c r="P386" t="s">
        <v>1308</v>
      </c>
      <c r="Q386" t="s">
        <v>16</v>
      </c>
      <c r="R386" t="s">
        <v>17</v>
      </c>
      <c r="S386" s="3">
        <v>48</v>
      </c>
      <c r="T386" s="3">
        <f>VLOOKUP(I386,Pti_T3R!A:B,2,FALSE)</f>
        <v>55.000000000000007</v>
      </c>
      <c r="U386" s="3">
        <f>VLOOKUP(I386,Pti_Coppa_Toscana!A:B,2,FALSE)</f>
        <v>160</v>
      </c>
    </row>
    <row r="387" spans="1:21" ht="15" customHeight="1" x14ac:dyDescent="0.25">
      <c r="A387" t="str">
        <f t="shared" si="5"/>
        <v>CIPRIANIMAURIZIO23800</v>
      </c>
      <c r="B387" s="3">
        <v>386</v>
      </c>
      <c r="C387" s="3">
        <v>2258</v>
      </c>
      <c r="D387" t="s">
        <v>1867</v>
      </c>
      <c r="E387" t="s">
        <v>141</v>
      </c>
      <c r="F387" t="s">
        <v>14</v>
      </c>
      <c r="G387" s="1">
        <v>23800</v>
      </c>
      <c r="H387" s="3" t="s">
        <v>86</v>
      </c>
      <c r="I387" s="3">
        <v>43</v>
      </c>
      <c r="J387" t="s">
        <v>1492</v>
      </c>
      <c r="K387" s="3" t="s">
        <v>1868</v>
      </c>
      <c r="L387" s="3" t="s">
        <v>1869</v>
      </c>
      <c r="M387" s="3">
        <v>11.404999999999999</v>
      </c>
      <c r="N387" s="3" t="s">
        <v>1870</v>
      </c>
      <c r="O387" s="3">
        <v>10011046</v>
      </c>
      <c r="P387" t="s">
        <v>1496</v>
      </c>
      <c r="Q387" t="s">
        <v>16</v>
      </c>
      <c r="R387" t="s">
        <v>17</v>
      </c>
      <c r="S387" s="3">
        <v>48</v>
      </c>
      <c r="T387" s="3">
        <f>VLOOKUP(I387,Pti_T3R!A:B,2,FALSE)</f>
        <v>55.000000000000007</v>
      </c>
      <c r="U387" s="3">
        <f>VLOOKUP(I387,Pti_Coppa_Toscana!A:B,2,FALSE)</f>
        <v>155</v>
      </c>
    </row>
    <row r="388" spans="1:21" ht="15" customHeight="1" x14ac:dyDescent="0.25">
      <c r="A388" t="str">
        <f t="shared" ref="A388:A451" si="6">CONCATENATE(D388,E388,G388)</f>
        <v>BIRIBICCHIMAURO23564</v>
      </c>
      <c r="B388" s="3">
        <v>387</v>
      </c>
      <c r="C388" s="3">
        <v>859</v>
      </c>
      <c r="D388" t="s">
        <v>1871</v>
      </c>
      <c r="E388" t="s">
        <v>221</v>
      </c>
      <c r="F388" t="s">
        <v>14</v>
      </c>
      <c r="G388" s="1">
        <v>23564</v>
      </c>
      <c r="H388" s="3" t="s">
        <v>86</v>
      </c>
      <c r="I388" s="3">
        <v>44</v>
      </c>
      <c r="J388" t="s">
        <v>1872</v>
      </c>
      <c r="K388" s="3" t="s">
        <v>1873</v>
      </c>
      <c r="L388" s="3" t="s">
        <v>1874</v>
      </c>
      <c r="M388" s="3">
        <v>11.271000000000001</v>
      </c>
      <c r="N388" s="3" t="s">
        <v>1875</v>
      </c>
      <c r="O388" s="3" t="s">
        <v>1876</v>
      </c>
      <c r="P388">
        <v>198</v>
      </c>
      <c r="R388" t="s">
        <v>17</v>
      </c>
      <c r="S388" s="3">
        <v>48</v>
      </c>
      <c r="T388" s="3">
        <f>VLOOKUP(I388,Pti_T3R!A:B,2,FALSE)</f>
        <v>55.000000000000007</v>
      </c>
      <c r="U388" s="3">
        <f>VLOOKUP(I388,Pti_Coppa_Toscana!A:B,2,FALSE)</f>
        <v>150</v>
      </c>
    </row>
    <row r="389" spans="1:21" ht="15" customHeight="1" x14ac:dyDescent="0.25">
      <c r="A389" t="str">
        <f t="shared" si="6"/>
        <v>MARINELLIROBERTO26835</v>
      </c>
      <c r="B389" s="3">
        <v>388</v>
      </c>
      <c r="C389" s="3">
        <v>550</v>
      </c>
      <c r="D389" t="s">
        <v>1877</v>
      </c>
      <c r="E389" t="s">
        <v>193</v>
      </c>
      <c r="F389" t="s">
        <v>14</v>
      </c>
      <c r="G389" s="1">
        <v>26835</v>
      </c>
      <c r="H389" s="3" t="s">
        <v>46</v>
      </c>
      <c r="I389" s="3">
        <v>64</v>
      </c>
      <c r="J389" t="s">
        <v>128</v>
      </c>
      <c r="K389" s="3" t="s">
        <v>1878</v>
      </c>
      <c r="L389" s="3" t="s">
        <v>1879</v>
      </c>
      <c r="M389" s="3">
        <v>11.176</v>
      </c>
      <c r="N389" s="3" t="s">
        <v>1880</v>
      </c>
      <c r="O389" s="3" t="s">
        <v>1881</v>
      </c>
      <c r="P389" t="s">
        <v>129</v>
      </c>
      <c r="Q389">
        <v>10111106915</v>
      </c>
      <c r="R389" t="s">
        <v>17</v>
      </c>
      <c r="S389" s="3">
        <v>48</v>
      </c>
      <c r="T389" s="3">
        <f>VLOOKUP(I389,Pti_T3R!A:B,2,FALSE)</f>
        <v>55.000000000000007</v>
      </c>
      <c r="U389" s="3">
        <f>VLOOKUP(I389,Pti_Coppa_Toscana!A:B,2,FALSE)</f>
        <v>50</v>
      </c>
    </row>
    <row r="390" spans="1:21" ht="15" customHeight="1" x14ac:dyDescent="0.25">
      <c r="A390" t="str">
        <f t="shared" si="6"/>
        <v>ROSSIALESSANDRO23561</v>
      </c>
      <c r="B390" s="3">
        <v>389</v>
      </c>
      <c r="C390" s="3">
        <v>13</v>
      </c>
      <c r="D390" t="s">
        <v>72</v>
      </c>
      <c r="E390" t="s">
        <v>101</v>
      </c>
      <c r="F390" t="s">
        <v>14</v>
      </c>
      <c r="G390" s="1">
        <v>23561</v>
      </c>
      <c r="H390" s="3" t="s">
        <v>15</v>
      </c>
      <c r="I390" s="3">
        <v>10</v>
      </c>
      <c r="J390" t="s">
        <v>1882</v>
      </c>
      <c r="K390" s="3" t="s">
        <v>1883</v>
      </c>
      <c r="L390" s="3" t="s">
        <v>1883</v>
      </c>
      <c r="M390" s="3">
        <v>11.153</v>
      </c>
      <c r="N390" s="3" t="s">
        <v>1884</v>
      </c>
      <c r="O390" s="3" t="s">
        <v>1885</v>
      </c>
      <c r="P390" t="s">
        <v>1886</v>
      </c>
      <c r="Q390">
        <v>10005542421</v>
      </c>
      <c r="R390" t="s">
        <v>17</v>
      </c>
      <c r="S390" s="3">
        <v>48</v>
      </c>
      <c r="T390" s="3">
        <f>VLOOKUP(I390,Pti_T3R!A:B,2,FALSE)</f>
        <v>462.00000000000006</v>
      </c>
      <c r="U390" s="3">
        <f>VLOOKUP(I390,Pti_Coppa_Toscana!A:B,2,FALSE)</f>
        <v>520</v>
      </c>
    </row>
    <row r="391" spans="1:21" ht="15" customHeight="1" x14ac:dyDescent="0.25">
      <c r="A391" t="str">
        <f t="shared" si="6"/>
        <v>CECCAROLIMAURIZIO28659</v>
      </c>
      <c r="B391" s="3">
        <v>390</v>
      </c>
      <c r="C391" s="3">
        <v>556</v>
      </c>
      <c r="D391" t="s">
        <v>1887</v>
      </c>
      <c r="E391" t="s">
        <v>141</v>
      </c>
      <c r="F391" t="s">
        <v>14</v>
      </c>
      <c r="G391" s="1">
        <v>28659</v>
      </c>
      <c r="H391" s="3" t="s">
        <v>61</v>
      </c>
      <c r="I391" s="3">
        <v>51</v>
      </c>
      <c r="J391" t="s">
        <v>246</v>
      </c>
      <c r="K391" s="3" t="s">
        <v>1888</v>
      </c>
      <c r="L391" s="3" t="s">
        <v>1889</v>
      </c>
      <c r="M391" s="3">
        <v>11.089</v>
      </c>
      <c r="N391" s="3" t="s">
        <v>485</v>
      </c>
      <c r="O391" s="3" t="s">
        <v>1890</v>
      </c>
      <c r="P391">
        <v>15200359</v>
      </c>
      <c r="Q391" t="s">
        <v>16</v>
      </c>
      <c r="R391" t="s">
        <v>17</v>
      </c>
      <c r="S391" s="3">
        <v>48</v>
      </c>
      <c r="T391" s="3">
        <f>VLOOKUP(I391,Pti_T3R!A:B,2,FALSE)</f>
        <v>55.000000000000007</v>
      </c>
      <c r="U391" s="3">
        <f>VLOOKUP(I391,Pti_Coppa_Toscana!A:B,2,FALSE)</f>
        <v>115</v>
      </c>
    </row>
    <row r="392" spans="1:21" ht="15" customHeight="1" x14ac:dyDescent="0.25">
      <c r="A392" t="str">
        <f t="shared" si="6"/>
        <v>SABIAMAURIZIO28016</v>
      </c>
      <c r="B392" s="3">
        <v>391</v>
      </c>
      <c r="C392" s="3">
        <v>2107</v>
      </c>
      <c r="D392" t="s">
        <v>1891</v>
      </c>
      <c r="E392" t="s">
        <v>141</v>
      </c>
      <c r="F392" t="s">
        <v>14</v>
      </c>
      <c r="G392" s="1">
        <v>28016</v>
      </c>
      <c r="H392" s="3" t="s">
        <v>61</v>
      </c>
      <c r="I392" s="3">
        <v>52</v>
      </c>
      <c r="J392" t="s">
        <v>33</v>
      </c>
      <c r="K392" s="3" t="s">
        <v>1892</v>
      </c>
      <c r="L392" s="3" t="s">
        <v>1893</v>
      </c>
      <c r="M392" s="3">
        <v>10.986000000000001</v>
      </c>
      <c r="N392" s="3" t="s">
        <v>1894</v>
      </c>
      <c r="O392" s="3" t="s">
        <v>1895</v>
      </c>
      <c r="P392" t="s">
        <v>34</v>
      </c>
      <c r="Q392">
        <v>10137944993</v>
      </c>
      <c r="R392" t="s">
        <v>17</v>
      </c>
      <c r="S392" s="3">
        <v>48</v>
      </c>
      <c r="T392" s="3">
        <f>VLOOKUP(I392,Pti_T3R!A:B,2,FALSE)</f>
        <v>55.000000000000007</v>
      </c>
      <c r="U392" s="3">
        <f>VLOOKUP(I392,Pti_Coppa_Toscana!A:B,2,FALSE)</f>
        <v>110</v>
      </c>
    </row>
    <row r="393" spans="1:21" ht="15" customHeight="1" x14ac:dyDescent="0.25">
      <c r="A393" t="str">
        <f t="shared" si="6"/>
        <v>GABRIELLIROMANO26229</v>
      </c>
      <c r="B393" s="3">
        <v>392</v>
      </c>
      <c r="C393" s="3">
        <v>436</v>
      </c>
      <c r="D393" t="s">
        <v>1853</v>
      </c>
      <c r="E393" t="s">
        <v>683</v>
      </c>
      <c r="F393" t="s">
        <v>14</v>
      </c>
      <c r="G393" s="1">
        <v>26229</v>
      </c>
      <c r="H393" s="3" t="s">
        <v>46</v>
      </c>
      <c r="I393" s="3">
        <v>65</v>
      </c>
      <c r="J393" t="s">
        <v>104</v>
      </c>
      <c r="K393" s="3" t="s">
        <v>1896</v>
      </c>
      <c r="L393" s="3" t="s">
        <v>1896</v>
      </c>
      <c r="M393" s="3">
        <v>10.763</v>
      </c>
      <c r="N393" s="3" t="s">
        <v>1897</v>
      </c>
      <c r="O393" s="3" t="s">
        <v>1898</v>
      </c>
      <c r="P393" t="s">
        <v>106</v>
      </c>
      <c r="Q393">
        <v>10130868138</v>
      </c>
      <c r="R393" t="s">
        <v>17</v>
      </c>
      <c r="S393" s="3">
        <v>48</v>
      </c>
      <c r="T393" s="3">
        <f>VLOOKUP(I393,Pti_T3R!A:B,2,FALSE)</f>
        <v>55.000000000000007</v>
      </c>
      <c r="U393" s="3">
        <f>VLOOKUP(I393,Pti_Coppa_Toscana!A:B,2,FALSE)</f>
        <v>50</v>
      </c>
    </row>
    <row r="394" spans="1:21" ht="15" customHeight="1" x14ac:dyDescent="0.25">
      <c r="A394" t="str">
        <f t="shared" si="6"/>
        <v>TALLARINIIVAN25354</v>
      </c>
      <c r="B394" s="3">
        <v>393</v>
      </c>
      <c r="C394" s="3">
        <v>2118</v>
      </c>
      <c r="D394" t="s">
        <v>1899</v>
      </c>
      <c r="E394" t="s">
        <v>1900</v>
      </c>
      <c r="F394" t="s">
        <v>14</v>
      </c>
      <c r="G394" s="1">
        <v>25354</v>
      </c>
      <c r="H394" s="3" t="s">
        <v>46</v>
      </c>
      <c r="I394" s="3">
        <v>66</v>
      </c>
      <c r="J394" t="s">
        <v>1304</v>
      </c>
      <c r="K394" s="3" t="s">
        <v>1901</v>
      </c>
      <c r="L394" s="3" t="s">
        <v>1902</v>
      </c>
      <c r="M394" s="3">
        <v>10.760999999999999</v>
      </c>
      <c r="N394" s="3" t="s">
        <v>1903</v>
      </c>
      <c r="O394" s="3">
        <v>230705220</v>
      </c>
      <c r="P394" t="s">
        <v>1308</v>
      </c>
      <c r="Q394" t="s">
        <v>16</v>
      </c>
      <c r="R394" t="s">
        <v>17</v>
      </c>
      <c r="S394" s="3">
        <v>48</v>
      </c>
      <c r="T394" s="3">
        <f>VLOOKUP(I394,Pti_T3R!A:B,2,FALSE)</f>
        <v>55.000000000000007</v>
      </c>
      <c r="U394" s="3">
        <f>VLOOKUP(I394,Pti_Coppa_Toscana!A:B,2,FALSE)</f>
        <v>50</v>
      </c>
    </row>
    <row r="395" spans="1:21" ht="15" customHeight="1" x14ac:dyDescent="0.25">
      <c r="A395" t="str">
        <f t="shared" si="6"/>
        <v>PUCCIARELLIENRICO33857</v>
      </c>
      <c r="B395" s="3">
        <v>99997</v>
      </c>
      <c r="C395" s="3">
        <v>158</v>
      </c>
      <c r="D395" t="s">
        <v>1904</v>
      </c>
      <c r="E395" t="s">
        <v>47</v>
      </c>
      <c r="F395" t="s">
        <v>14</v>
      </c>
      <c r="G395" s="1">
        <v>33857</v>
      </c>
      <c r="H395" s="3" t="s">
        <v>29</v>
      </c>
      <c r="I395" s="3">
        <v>99997</v>
      </c>
      <c r="J395" t="s">
        <v>388</v>
      </c>
      <c r="K395" s="3" t="s">
        <v>1905</v>
      </c>
      <c r="L395" s="3" t="s">
        <v>1905</v>
      </c>
      <c r="M395" s="3">
        <v>19.841000000000001</v>
      </c>
      <c r="N395" s="3" t="s">
        <v>1906</v>
      </c>
      <c r="O395" s="3" t="s">
        <v>1907</v>
      </c>
      <c r="P395" t="s">
        <v>390</v>
      </c>
      <c r="Q395">
        <v>10032028471</v>
      </c>
      <c r="R395" t="s">
        <v>17</v>
      </c>
      <c r="S395" s="3">
        <v>0</v>
      </c>
      <c r="T395" s="3">
        <v>30</v>
      </c>
      <c r="U395" s="3">
        <v>30</v>
      </c>
    </row>
    <row r="396" spans="1:21" ht="15" customHeight="1" x14ac:dyDescent="0.25">
      <c r="A396" t="str">
        <f t="shared" si="6"/>
        <v>CHECCAGLINICLAUDIO23053</v>
      </c>
      <c r="B396" s="3">
        <v>99997</v>
      </c>
      <c r="C396" s="3">
        <v>857</v>
      </c>
      <c r="D396" t="s">
        <v>1908</v>
      </c>
      <c r="E396" t="s">
        <v>73</v>
      </c>
      <c r="F396" t="s">
        <v>14</v>
      </c>
      <c r="G396" s="1">
        <v>23053</v>
      </c>
      <c r="H396" s="3" t="s">
        <v>88</v>
      </c>
      <c r="I396" s="3">
        <v>99997</v>
      </c>
      <c r="J396" t="s">
        <v>568</v>
      </c>
      <c r="K396" s="3" t="s">
        <v>1909</v>
      </c>
      <c r="L396" s="3" t="s">
        <v>1910</v>
      </c>
      <c r="M396" s="3">
        <v>21.361000000000001</v>
      </c>
      <c r="N396" s="3" t="s">
        <v>1911</v>
      </c>
      <c r="O396" s="3" t="s">
        <v>1912</v>
      </c>
      <c r="P396" t="s">
        <v>572</v>
      </c>
      <c r="Q396">
        <v>10116991680</v>
      </c>
      <c r="R396" t="s">
        <v>17</v>
      </c>
      <c r="S396" s="3">
        <v>0</v>
      </c>
      <c r="T396" s="3">
        <v>30</v>
      </c>
      <c r="U396" s="3">
        <v>30</v>
      </c>
    </row>
    <row r="397" spans="1:21" ht="15" customHeight="1" x14ac:dyDescent="0.25">
      <c r="A397" t="str">
        <f t="shared" si="6"/>
        <v>VANNINITIZIANO28489</v>
      </c>
      <c r="B397" s="3">
        <v>99997</v>
      </c>
      <c r="C397" s="3">
        <v>493</v>
      </c>
      <c r="D397" t="s">
        <v>301</v>
      </c>
      <c r="E397" t="s">
        <v>302</v>
      </c>
      <c r="F397" t="s">
        <v>14</v>
      </c>
      <c r="G397" s="1">
        <v>28489</v>
      </c>
      <c r="H397" s="3" t="s">
        <v>61</v>
      </c>
      <c r="I397" s="3">
        <v>99997</v>
      </c>
      <c r="J397" t="s">
        <v>62</v>
      </c>
      <c r="K397" s="3" t="s">
        <v>1913</v>
      </c>
      <c r="L397" s="3" t="s">
        <v>1914</v>
      </c>
      <c r="M397" s="3">
        <v>15.222</v>
      </c>
      <c r="N397" s="3" t="s">
        <v>1915</v>
      </c>
      <c r="O397" s="3" t="s">
        <v>303</v>
      </c>
      <c r="P397" t="s">
        <v>64</v>
      </c>
      <c r="Q397">
        <v>10113680445</v>
      </c>
      <c r="R397" t="s">
        <v>17</v>
      </c>
      <c r="S397" s="3">
        <v>0</v>
      </c>
      <c r="T397" s="3">
        <v>30</v>
      </c>
      <c r="U397" s="3">
        <v>30</v>
      </c>
    </row>
    <row r="398" spans="1:21" ht="15" customHeight="1" x14ac:dyDescent="0.25">
      <c r="A398" t="str">
        <f t="shared" si="6"/>
        <v>BARSOTTIEMILIANO38286</v>
      </c>
      <c r="B398" s="3">
        <v>99997</v>
      </c>
      <c r="C398" s="3">
        <v>2256</v>
      </c>
      <c r="D398" t="s">
        <v>1916</v>
      </c>
      <c r="E398" t="s">
        <v>506</v>
      </c>
      <c r="F398" t="s">
        <v>14</v>
      </c>
      <c r="G398" s="1">
        <v>38286</v>
      </c>
      <c r="H398" s="3" t="s">
        <v>37</v>
      </c>
      <c r="I398" s="3">
        <v>99997</v>
      </c>
      <c r="J398" t="s">
        <v>592</v>
      </c>
      <c r="K398" s="3" t="s">
        <v>1917</v>
      </c>
      <c r="L398" s="3" t="s">
        <v>1917</v>
      </c>
      <c r="M398" s="3">
        <v>52.993000000000002</v>
      </c>
      <c r="N398" s="3" t="s">
        <v>1918</v>
      </c>
      <c r="O398" s="3" t="s">
        <v>1919</v>
      </c>
      <c r="P398" t="s">
        <v>595</v>
      </c>
      <c r="Q398">
        <v>10120528544</v>
      </c>
      <c r="R398" t="s">
        <v>17</v>
      </c>
      <c r="S398" s="3">
        <v>0</v>
      </c>
      <c r="T398" s="3">
        <v>30</v>
      </c>
      <c r="U398" s="3">
        <v>30</v>
      </c>
    </row>
    <row r="399" spans="1:21" ht="15" customHeight="1" x14ac:dyDescent="0.25">
      <c r="A399" t="str">
        <f t="shared" si="6"/>
        <v>GIAMPAOLIGABRIELE32376</v>
      </c>
      <c r="B399" s="3">
        <v>99998</v>
      </c>
      <c r="C399" s="3">
        <v>525</v>
      </c>
      <c r="D399" t="s">
        <v>490</v>
      </c>
      <c r="E399" t="s">
        <v>53</v>
      </c>
      <c r="F399" t="s">
        <v>14</v>
      </c>
      <c r="G399" s="1">
        <v>32376</v>
      </c>
      <c r="H399" s="3" t="s">
        <v>49</v>
      </c>
      <c r="I399" s="3">
        <v>99998</v>
      </c>
      <c r="J399" t="s">
        <v>91</v>
      </c>
      <c r="K399" s="3" t="s">
        <v>325</v>
      </c>
      <c r="L399" s="3" t="s">
        <v>325</v>
      </c>
      <c r="M399" s="3" t="s">
        <v>326</v>
      </c>
      <c r="N399" s="3" t="s">
        <v>1920</v>
      </c>
      <c r="O399" s="3" t="s">
        <v>491</v>
      </c>
      <c r="P399" t="s">
        <v>92</v>
      </c>
      <c r="Q399">
        <v>10123816743</v>
      </c>
      <c r="R399" t="s">
        <v>17</v>
      </c>
      <c r="S399" s="3">
        <v>0</v>
      </c>
      <c r="T399" s="3">
        <v>30</v>
      </c>
      <c r="U399" s="3">
        <v>30</v>
      </c>
    </row>
    <row r="400" spans="1:21" ht="15" customHeight="1" x14ac:dyDescent="0.25">
      <c r="A400" t="str">
        <f t="shared" si="6"/>
        <v>DE MASIMASSIMO27157</v>
      </c>
      <c r="B400" s="3">
        <v>99998</v>
      </c>
      <c r="C400" s="3">
        <v>198</v>
      </c>
      <c r="D400" t="s">
        <v>1921</v>
      </c>
      <c r="E400" t="s">
        <v>87</v>
      </c>
      <c r="F400" t="s">
        <v>14</v>
      </c>
      <c r="G400" s="1">
        <v>27157</v>
      </c>
      <c r="H400" s="3" t="s">
        <v>61</v>
      </c>
      <c r="I400" s="3">
        <v>99998</v>
      </c>
      <c r="J400" t="s">
        <v>568</v>
      </c>
      <c r="K400" s="3" t="s">
        <v>325</v>
      </c>
      <c r="L400" s="3" t="s">
        <v>325</v>
      </c>
      <c r="M400" s="3" t="s">
        <v>326</v>
      </c>
      <c r="N400" s="3" t="s">
        <v>1920</v>
      </c>
      <c r="O400" s="3" t="s">
        <v>1922</v>
      </c>
      <c r="P400" t="s">
        <v>572</v>
      </c>
      <c r="Q400">
        <v>10104041271</v>
      </c>
      <c r="R400" t="s">
        <v>17</v>
      </c>
      <c r="S400" s="3">
        <v>0</v>
      </c>
      <c r="T400" s="3">
        <v>30</v>
      </c>
      <c r="U400" s="3">
        <v>30</v>
      </c>
    </row>
    <row r="401" spans="1:21" ht="15" customHeight="1" x14ac:dyDescent="0.25">
      <c r="A401" t="str">
        <f t="shared" si="6"/>
        <v>SPAGNIPIETRO ROSSANO22844</v>
      </c>
      <c r="B401" s="3">
        <v>99998</v>
      </c>
      <c r="C401" s="3">
        <v>2202</v>
      </c>
      <c r="D401" t="s">
        <v>1923</v>
      </c>
      <c r="E401" t="s">
        <v>1924</v>
      </c>
      <c r="F401" t="s">
        <v>14</v>
      </c>
      <c r="G401" s="1">
        <v>22844</v>
      </c>
      <c r="H401" s="3" t="s">
        <v>88</v>
      </c>
      <c r="I401" s="3">
        <v>99998</v>
      </c>
      <c r="J401" t="s">
        <v>1171</v>
      </c>
      <c r="K401" s="3" t="s">
        <v>325</v>
      </c>
      <c r="L401" s="3" t="s">
        <v>325</v>
      </c>
      <c r="M401" s="3" t="s">
        <v>326</v>
      </c>
      <c r="N401" s="3" t="s">
        <v>1920</v>
      </c>
      <c r="O401" s="3">
        <v>7923056</v>
      </c>
      <c r="P401" t="s">
        <v>1174</v>
      </c>
      <c r="R401" t="s">
        <v>17</v>
      </c>
      <c r="S401" s="3">
        <v>0</v>
      </c>
      <c r="T401" s="3">
        <v>30</v>
      </c>
      <c r="U401" s="3">
        <v>30</v>
      </c>
    </row>
    <row r="402" spans="1:21" ht="15" customHeight="1" x14ac:dyDescent="0.25">
      <c r="A402" t="str">
        <f t="shared" si="6"/>
        <v>MINOTTIJURI29689</v>
      </c>
      <c r="B402" s="3">
        <v>99998</v>
      </c>
      <c r="C402" s="3">
        <v>827</v>
      </c>
      <c r="D402" t="s">
        <v>1925</v>
      </c>
      <c r="E402" t="s">
        <v>1926</v>
      </c>
      <c r="F402" t="s">
        <v>14</v>
      </c>
      <c r="G402" s="1">
        <v>29689</v>
      </c>
      <c r="H402" s="3" t="s">
        <v>44</v>
      </c>
      <c r="I402" s="3">
        <v>99998</v>
      </c>
      <c r="J402" t="s">
        <v>1834</v>
      </c>
      <c r="K402" s="3" t="s">
        <v>325</v>
      </c>
      <c r="L402" s="3" t="s">
        <v>325</v>
      </c>
      <c r="M402" s="3" t="s">
        <v>326</v>
      </c>
      <c r="N402" s="3" t="s">
        <v>1920</v>
      </c>
      <c r="O402" s="3">
        <v>239000321</v>
      </c>
      <c r="P402" t="s">
        <v>1838</v>
      </c>
      <c r="Q402" t="s">
        <v>16</v>
      </c>
      <c r="R402" t="s">
        <v>17</v>
      </c>
      <c r="S402" s="3">
        <v>0</v>
      </c>
      <c r="T402" s="3">
        <v>30</v>
      </c>
      <c r="U402" s="3">
        <v>30</v>
      </c>
    </row>
    <row r="403" spans="1:21" ht="15" customHeight="1" x14ac:dyDescent="0.25">
      <c r="A403" t="str">
        <f t="shared" si="6"/>
        <v>SBROCCAGIACOMO34516</v>
      </c>
      <c r="B403" s="3">
        <v>99998</v>
      </c>
      <c r="C403" s="3">
        <v>125</v>
      </c>
      <c r="D403" t="s">
        <v>338</v>
      </c>
      <c r="E403" t="s">
        <v>102</v>
      </c>
      <c r="F403" t="s">
        <v>14</v>
      </c>
      <c r="G403" s="1">
        <v>34516</v>
      </c>
      <c r="H403" s="3" t="s">
        <v>37</v>
      </c>
      <c r="I403" s="3">
        <v>99998</v>
      </c>
      <c r="J403" t="s">
        <v>91</v>
      </c>
      <c r="K403" s="3" t="s">
        <v>325</v>
      </c>
      <c r="L403" s="3" t="s">
        <v>325</v>
      </c>
      <c r="M403" s="3" t="s">
        <v>326</v>
      </c>
      <c r="N403" s="3" t="s">
        <v>1920</v>
      </c>
      <c r="O403" s="3" t="s">
        <v>339</v>
      </c>
      <c r="P403" t="s">
        <v>92</v>
      </c>
      <c r="Q403">
        <v>10074478503</v>
      </c>
      <c r="R403" t="s">
        <v>17</v>
      </c>
      <c r="S403" s="3">
        <v>0</v>
      </c>
      <c r="T403" s="3">
        <v>30</v>
      </c>
      <c r="U403" s="3">
        <v>30</v>
      </c>
    </row>
    <row r="404" spans="1:21" ht="15" customHeight="1" x14ac:dyDescent="0.25">
      <c r="A404" t="str">
        <f t="shared" si="6"/>
        <v>CAPPELLACCIMARCO35717</v>
      </c>
      <c r="B404" s="3">
        <v>99998</v>
      </c>
      <c r="C404" s="3">
        <v>521</v>
      </c>
      <c r="D404" t="s">
        <v>166</v>
      </c>
      <c r="E404" t="s">
        <v>35</v>
      </c>
      <c r="F404" t="s">
        <v>14</v>
      </c>
      <c r="G404" s="1">
        <v>35717</v>
      </c>
      <c r="H404" s="3" t="s">
        <v>37</v>
      </c>
      <c r="I404" s="3">
        <v>99998</v>
      </c>
      <c r="J404" t="s">
        <v>91</v>
      </c>
      <c r="K404" s="3" t="s">
        <v>325</v>
      </c>
      <c r="L404" s="3" t="s">
        <v>325</v>
      </c>
      <c r="M404" s="3" t="s">
        <v>326</v>
      </c>
      <c r="N404" s="3" t="s">
        <v>1920</v>
      </c>
      <c r="O404" s="3" t="s">
        <v>167</v>
      </c>
      <c r="P404" t="s">
        <v>92</v>
      </c>
      <c r="Q404">
        <v>10077373244</v>
      </c>
      <c r="R404" t="s">
        <v>17</v>
      </c>
      <c r="S404" s="3">
        <v>0</v>
      </c>
      <c r="T404" s="3">
        <v>30</v>
      </c>
      <c r="U404" s="3">
        <v>30</v>
      </c>
    </row>
    <row r="405" spans="1:21" ht="15" customHeight="1" x14ac:dyDescent="0.25">
      <c r="A405" t="str">
        <f t="shared" si="6"/>
        <v>BECHININICCOLO'37259</v>
      </c>
      <c r="B405" s="3">
        <v>99998</v>
      </c>
      <c r="C405" s="3">
        <v>6</v>
      </c>
      <c r="D405" t="s">
        <v>410</v>
      </c>
      <c r="E405" t="s">
        <v>411</v>
      </c>
      <c r="F405" t="s">
        <v>14</v>
      </c>
      <c r="G405" s="1">
        <v>37259</v>
      </c>
      <c r="H405" s="3" t="s">
        <v>23</v>
      </c>
      <c r="I405" s="3">
        <v>99998</v>
      </c>
      <c r="J405" t="s">
        <v>388</v>
      </c>
      <c r="K405" s="3" t="s">
        <v>325</v>
      </c>
      <c r="L405" s="3" t="s">
        <v>325</v>
      </c>
      <c r="M405" s="3" t="s">
        <v>326</v>
      </c>
      <c r="N405" s="3" t="s">
        <v>1920</v>
      </c>
      <c r="O405" s="3" t="s">
        <v>412</v>
      </c>
      <c r="P405" t="s">
        <v>390</v>
      </c>
      <c r="Q405">
        <v>10030242055</v>
      </c>
      <c r="R405" t="s">
        <v>17</v>
      </c>
      <c r="S405" s="3">
        <v>0</v>
      </c>
      <c r="T405" s="3">
        <v>30</v>
      </c>
      <c r="U405" s="3">
        <v>30</v>
      </c>
    </row>
    <row r="406" spans="1:21" ht="15" customHeight="1" x14ac:dyDescent="0.25">
      <c r="A406" t="str">
        <f t="shared" si="6"/>
        <v>BARTOLINISAURO26683</v>
      </c>
      <c r="B406" s="3">
        <v>99998</v>
      </c>
      <c r="C406" s="3">
        <v>188</v>
      </c>
      <c r="D406" t="s">
        <v>96</v>
      </c>
      <c r="E406" t="s">
        <v>1927</v>
      </c>
      <c r="F406" t="s">
        <v>14</v>
      </c>
      <c r="G406" s="1">
        <v>26683</v>
      </c>
      <c r="H406" s="3" t="s">
        <v>46</v>
      </c>
      <c r="I406" s="3">
        <v>99998</v>
      </c>
      <c r="J406" t="s">
        <v>394</v>
      </c>
      <c r="K406" s="3" t="s">
        <v>325</v>
      </c>
      <c r="L406" s="3" t="s">
        <v>325</v>
      </c>
      <c r="M406" s="3" t="s">
        <v>326</v>
      </c>
      <c r="N406" s="3" t="s">
        <v>1920</v>
      </c>
      <c r="O406" s="3" t="s">
        <v>1928</v>
      </c>
      <c r="P406" t="s">
        <v>396</v>
      </c>
      <c r="Q406">
        <v>10030265802</v>
      </c>
      <c r="R406" t="s">
        <v>17</v>
      </c>
      <c r="S406" s="3">
        <v>0</v>
      </c>
      <c r="T406" s="3">
        <v>30</v>
      </c>
      <c r="U406" s="3">
        <v>30</v>
      </c>
    </row>
    <row r="407" spans="1:21" ht="15" customHeight="1" x14ac:dyDescent="0.25">
      <c r="A407" t="str">
        <f t="shared" si="6"/>
        <v>DIANINIFILIPPO32245</v>
      </c>
      <c r="B407" s="3">
        <v>99998</v>
      </c>
      <c r="C407" s="3">
        <v>441</v>
      </c>
      <c r="D407" t="s">
        <v>1929</v>
      </c>
      <c r="E407" t="s">
        <v>146</v>
      </c>
      <c r="F407" t="s">
        <v>14</v>
      </c>
      <c r="G407" s="1">
        <v>32245</v>
      </c>
      <c r="H407" s="3" t="s">
        <v>49</v>
      </c>
      <c r="I407" s="3">
        <v>99998</v>
      </c>
      <c r="J407" t="s">
        <v>175</v>
      </c>
      <c r="K407" s="3" t="s">
        <v>325</v>
      </c>
      <c r="L407" s="3" t="s">
        <v>325</v>
      </c>
      <c r="M407" s="3" t="s">
        <v>326</v>
      </c>
      <c r="N407" s="3" t="s">
        <v>1920</v>
      </c>
      <c r="O407" s="3" t="s">
        <v>1930</v>
      </c>
      <c r="P407" t="s">
        <v>176</v>
      </c>
      <c r="Q407">
        <v>10112951127</v>
      </c>
      <c r="R407" t="s">
        <v>17</v>
      </c>
      <c r="S407" s="3">
        <v>0</v>
      </c>
      <c r="T407" s="3">
        <v>30</v>
      </c>
      <c r="U407" s="3">
        <v>30</v>
      </c>
    </row>
    <row r="408" spans="1:21" ht="15" customHeight="1" x14ac:dyDescent="0.25">
      <c r="A408" t="str">
        <f t="shared" si="6"/>
        <v>CHIARTELLIFRANCESCO23624</v>
      </c>
      <c r="B408" s="3">
        <v>99998</v>
      </c>
      <c r="C408" s="3">
        <v>2012</v>
      </c>
      <c r="D408" t="s">
        <v>1931</v>
      </c>
      <c r="E408" t="s">
        <v>43</v>
      </c>
      <c r="F408" t="s">
        <v>14</v>
      </c>
      <c r="G408" s="1">
        <v>23624</v>
      </c>
      <c r="H408" s="3" t="s">
        <v>86</v>
      </c>
      <c r="I408" s="3">
        <v>99998</v>
      </c>
      <c r="J408" t="s">
        <v>1498</v>
      </c>
      <c r="K408" s="3" t="s">
        <v>325</v>
      </c>
      <c r="L408" s="3" t="s">
        <v>325</v>
      </c>
      <c r="M408" s="3" t="s">
        <v>326</v>
      </c>
      <c r="N408" s="3" t="s">
        <v>1920</v>
      </c>
      <c r="O408" s="3">
        <v>230656615</v>
      </c>
      <c r="P408" t="s">
        <v>1502</v>
      </c>
      <c r="Q408" t="s">
        <v>16</v>
      </c>
      <c r="R408" t="s">
        <v>17</v>
      </c>
      <c r="S408" s="3">
        <v>0</v>
      </c>
      <c r="T408" s="3">
        <v>30</v>
      </c>
      <c r="U408" s="3">
        <v>30</v>
      </c>
    </row>
    <row r="409" spans="1:21" ht="15" customHeight="1" x14ac:dyDescent="0.25">
      <c r="A409" t="str">
        <f t="shared" si="6"/>
        <v>LIGUSTRIGIANLUCA32161</v>
      </c>
      <c r="B409" s="3">
        <v>99998</v>
      </c>
      <c r="C409" s="3">
        <v>364</v>
      </c>
      <c r="D409" t="s">
        <v>225</v>
      </c>
      <c r="E409" t="s">
        <v>188</v>
      </c>
      <c r="F409" t="s">
        <v>14</v>
      </c>
      <c r="G409" s="1">
        <v>32161</v>
      </c>
      <c r="H409" s="3" t="s">
        <v>49</v>
      </c>
      <c r="I409" s="3">
        <v>99998</v>
      </c>
      <c r="J409" t="s">
        <v>109</v>
      </c>
      <c r="K409" s="3" t="s">
        <v>325</v>
      </c>
      <c r="L409" s="3" t="s">
        <v>325</v>
      </c>
      <c r="M409" s="3" t="s">
        <v>326</v>
      </c>
      <c r="N409" s="3" t="s">
        <v>1920</v>
      </c>
      <c r="O409" s="3" t="s">
        <v>226</v>
      </c>
      <c r="P409" t="s">
        <v>111</v>
      </c>
      <c r="Q409">
        <v>10129869442</v>
      </c>
      <c r="R409" t="s">
        <v>17</v>
      </c>
      <c r="S409" s="3">
        <v>0</v>
      </c>
      <c r="T409" s="3">
        <v>30</v>
      </c>
      <c r="U409" s="3">
        <v>30</v>
      </c>
    </row>
    <row r="410" spans="1:21" ht="15" customHeight="1" x14ac:dyDescent="0.25">
      <c r="A410" t="str">
        <f t="shared" si="6"/>
        <v>TRABALZAALESSIO35579</v>
      </c>
      <c r="B410" s="3">
        <v>99998</v>
      </c>
      <c r="C410" s="3">
        <v>16</v>
      </c>
      <c r="D410" t="s">
        <v>382</v>
      </c>
      <c r="E410" t="s">
        <v>25</v>
      </c>
      <c r="F410" t="s">
        <v>14</v>
      </c>
      <c r="G410" s="1">
        <v>35579</v>
      </c>
      <c r="H410" s="3" t="s">
        <v>15</v>
      </c>
      <c r="I410" s="3">
        <v>99998</v>
      </c>
      <c r="J410" t="s">
        <v>383</v>
      </c>
      <c r="K410" s="3" t="s">
        <v>325</v>
      </c>
      <c r="L410" s="3" t="s">
        <v>325</v>
      </c>
      <c r="M410" s="3" t="s">
        <v>326</v>
      </c>
      <c r="N410" s="3" t="s">
        <v>1920</v>
      </c>
      <c r="O410" s="3" t="s">
        <v>384</v>
      </c>
      <c r="P410" t="s">
        <v>385</v>
      </c>
      <c r="Q410">
        <v>10033096582</v>
      </c>
      <c r="R410" t="s">
        <v>17</v>
      </c>
      <c r="S410" s="3">
        <v>0</v>
      </c>
      <c r="T410" s="3">
        <v>30</v>
      </c>
      <c r="U410" s="3">
        <v>30</v>
      </c>
    </row>
    <row r="411" spans="1:21" ht="15" customHeight="1" x14ac:dyDescent="0.25">
      <c r="A411" t="str">
        <f t="shared" si="6"/>
        <v>SPADONIGIACOMO31910</v>
      </c>
      <c r="B411" s="3">
        <v>99998</v>
      </c>
      <c r="C411" s="3">
        <v>161</v>
      </c>
      <c r="D411" t="s">
        <v>1272</v>
      </c>
      <c r="E411" t="s">
        <v>102</v>
      </c>
      <c r="F411" t="s">
        <v>14</v>
      </c>
      <c r="G411" s="1">
        <v>31910</v>
      </c>
      <c r="H411" s="3" t="s">
        <v>49</v>
      </c>
      <c r="I411" s="3">
        <v>99998</v>
      </c>
      <c r="J411" t="s">
        <v>388</v>
      </c>
      <c r="K411" s="3" t="s">
        <v>325</v>
      </c>
      <c r="L411" s="3" t="s">
        <v>325</v>
      </c>
      <c r="M411" s="3" t="s">
        <v>326</v>
      </c>
      <c r="N411" s="3" t="s">
        <v>1920</v>
      </c>
      <c r="O411" s="3" t="s">
        <v>1932</v>
      </c>
      <c r="P411" t="s">
        <v>390</v>
      </c>
      <c r="Q411">
        <v>10100166628</v>
      </c>
      <c r="R411" t="s">
        <v>17</v>
      </c>
      <c r="S411" s="3">
        <v>0</v>
      </c>
      <c r="T411" s="3">
        <v>30</v>
      </c>
      <c r="U411" s="3">
        <v>30</v>
      </c>
    </row>
    <row r="412" spans="1:21" ht="15" customHeight="1" x14ac:dyDescent="0.25">
      <c r="A412" t="str">
        <f t="shared" si="6"/>
        <v>CHERUBINILUCIO20854</v>
      </c>
      <c r="B412" s="3">
        <v>99998</v>
      </c>
      <c r="C412" s="3">
        <v>179</v>
      </c>
      <c r="D412" t="s">
        <v>1933</v>
      </c>
      <c r="E412" t="s">
        <v>1934</v>
      </c>
      <c r="F412" t="s">
        <v>14</v>
      </c>
      <c r="G412" s="1">
        <v>20854</v>
      </c>
      <c r="H412" s="3" t="s">
        <v>195</v>
      </c>
      <c r="I412" s="3">
        <v>99998</v>
      </c>
      <c r="J412" t="s">
        <v>586</v>
      </c>
      <c r="K412" s="3" t="s">
        <v>325</v>
      </c>
      <c r="L412" s="3" t="s">
        <v>325</v>
      </c>
      <c r="M412" s="3" t="s">
        <v>326</v>
      </c>
      <c r="N412" s="3" t="s">
        <v>1920</v>
      </c>
      <c r="O412" s="3" t="s">
        <v>1935</v>
      </c>
      <c r="P412" t="s">
        <v>590</v>
      </c>
      <c r="Q412">
        <v>10089798540</v>
      </c>
      <c r="R412" t="s">
        <v>17</v>
      </c>
      <c r="S412" s="3">
        <v>0</v>
      </c>
      <c r="T412" s="3">
        <v>30</v>
      </c>
      <c r="U412" s="3">
        <v>30</v>
      </c>
    </row>
    <row r="413" spans="1:21" ht="15" customHeight="1" x14ac:dyDescent="0.25">
      <c r="A413" t="str">
        <f t="shared" si="6"/>
        <v>TALOZZIFEDERICO26030</v>
      </c>
      <c r="B413" s="3">
        <v>99998</v>
      </c>
      <c r="C413" s="3">
        <v>368</v>
      </c>
      <c r="D413" t="s">
        <v>346</v>
      </c>
      <c r="E413" t="s">
        <v>57</v>
      </c>
      <c r="F413" t="s">
        <v>14</v>
      </c>
      <c r="G413" s="1">
        <v>26030</v>
      </c>
      <c r="H413" s="3" t="s">
        <v>46</v>
      </c>
      <c r="I413" s="3">
        <v>99998</v>
      </c>
      <c r="J413" t="s">
        <v>109</v>
      </c>
      <c r="K413" s="3" t="s">
        <v>325</v>
      </c>
      <c r="L413" s="3" t="s">
        <v>325</v>
      </c>
      <c r="M413" s="3" t="s">
        <v>326</v>
      </c>
      <c r="N413" s="3" t="s">
        <v>1920</v>
      </c>
      <c r="O413" s="3" t="s">
        <v>347</v>
      </c>
      <c r="P413" t="s">
        <v>111</v>
      </c>
      <c r="Q413">
        <v>10031426566</v>
      </c>
      <c r="R413" t="s">
        <v>17</v>
      </c>
      <c r="S413" s="3">
        <v>0</v>
      </c>
      <c r="T413" s="3">
        <v>30</v>
      </c>
      <c r="U413" s="3">
        <v>30</v>
      </c>
    </row>
    <row r="414" spans="1:21" ht="15" customHeight="1" x14ac:dyDescent="0.25">
      <c r="A414" t="str">
        <f t="shared" si="6"/>
        <v>BAGNIFEDERICO38746</v>
      </c>
      <c r="B414" s="3">
        <v>99998</v>
      </c>
      <c r="C414" s="3">
        <v>59</v>
      </c>
      <c r="D414" t="s">
        <v>1936</v>
      </c>
      <c r="E414" t="s">
        <v>57</v>
      </c>
      <c r="F414" t="s">
        <v>14</v>
      </c>
      <c r="G414" s="1">
        <v>38746</v>
      </c>
      <c r="H414" s="3" t="s">
        <v>160</v>
      </c>
      <c r="I414" s="3">
        <v>99998</v>
      </c>
      <c r="J414" t="s">
        <v>1937</v>
      </c>
      <c r="K414" s="3" t="s">
        <v>325</v>
      </c>
      <c r="L414" s="3" t="s">
        <v>325</v>
      </c>
      <c r="M414" s="3" t="s">
        <v>326</v>
      </c>
      <c r="N414" s="3" t="s">
        <v>1920</v>
      </c>
      <c r="O414" s="3" t="s">
        <v>1938</v>
      </c>
      <c r="P414" t="s">
        <v>1939</v>
      </c>
      <c r="Q414">
        <v>10067801162</v>
      </c>
      <c r="R414" t="s">
        <v>17</v>
      </c>
      <c r="S414" s="3">
        <v>0</v>
      </c>
      <c r="T414" s="3">
        <v>30</v>
      </c>
      <c r="U414" s="3">
        <v>30</v>
      </c>
    </row>
    <row r="416" spans="1:21" ht="15" customHeight="1" x14ac:dyDescent="0.25">
      <c r="A416" t="str">
        <f t="shared" si="6"/>
        <v>BATINIALBERTO31139</v>
      </c>
      <c r="B416" s="3">
        <v>99998</v>
      </c>
      <c r="C416" s="3">
        <v>2058</v>
      </c>
      <c r="D416" t="s">
        <v>1943</v>
      </c>
      <c r="E416" t="s">
        <v>285</v>
      </c>
      <c r="F416" t="s">
        <v>14</v>
      </c>
      <c r="G416" s="1">
        <v>31139</v>
      </c>
      <c r="H416" s="3" t="s">
        <v>49</v>
      </c>
      <c r="I416" s="3">
        <v>99998</v>
      </c>
      <c r="J416" t="s">
        <v>545</v>
      </c>
      <c r="K416" s="3" t="s">
        <v>325</v>
      </c>
      <c r="L416" s="3" t="s">
        <v>325</v>
      </c>
      <c r="M416" s="3" t="s">
        <v>326</v>
      </c>
      <c r="N416" s="3" t="s">
        <v>1920</v>
      </c>
      <c r="O416" s="3" t="s">
        <v>1944</v>
      </c>
      <c r="P416" t="s">
        <v>549</v>
      </c>
      <c r="Q416">
        <v>10140535402</v>
      </c>
      <c r="R416" t="s">
        <v>17</v>
      </c>
      <c r="S416" s="3">
        <v>0</v>
      </c>
      <c r="T416" s="3">
        <v>30</v>
      </c>
      <c r="U416" s="3">
        <v>30</v>
      </c>
    </row>
    <row r="417" spans="1:21" ht="15" customHeight="1" x14ac:dyDescent="0.25">
      <c r="A417" t="str">
        <f t="shared" si="6"/>
        <v>BROVELLIGIULIO37426</v>
      </c>
      <c r="B417" s="3" t="s">
        <v>2133</v>
      </c>
      <c r="C417" s="3">
        <v>1107</v>
      </c>
      <c r="D417" t="s">
        <v>1947</v>
      </c>
      <c r="E417" t="s">
        <v>84</v>
      </c>
      <c r="F417" t="s">
        <v>14</v>
      </c>
      <c r="G417" s="1">
        <v>37426</v>
      </c>
      <c r="H417" s="3" t="s">
        <v>1948</v>
      </c>
      <c r="I417" s="3">
        <v>1</v>
      </c>
      <c r="J417" t="s">
        <v>383</v>
      </c>
      <c r="K417" s="3" t="s">
        <v>1949</v>
      </c>
      <c r="L417" s="3" t="s">
        <v>1949</v>
      </c>
      <c r="M417" s="3">
        <v>22.236999999999998</v>
      </c>
      <c r="N417" s="3" t="s">
        <v>16</v>
      </c>
      <c r="O417" s="3" t="s">
        <v>1950</v>
      </c>
      <c r="P417" t="s">
        <v>385</v>
      </c>
      <c r="Q417">
        <v>10051947423</v>
      </c>
      <c r="R417" t="s">
        <v>17</v>
      </c>
      <c r="S417" s="3">
        <v>22</v>
      </c>
      <c r="T417" s="3">
        <v>30</v>
      </c>
      <c r="U417" s="3">
        <v>30</v>
      </c>
    </row>
    <row r="418" spans="1:21" ht="15" customHeight="1" x14ac:dyDescent="0.25">
      <c r="A418" t="str">
        <f t="shared" si="6"/>
        <v>CENNIFRANCESCO30776</v>
      </c>
      <c r="B418" s="3" t="s">
        <v>2133</v>
      </c>
      <c r="C418" s="3">
        <v>1120</v>
      </c>
      <c r="D418" t="s">
        <v>1400</v>
      </c>
      <c r="E418" t="s">
        <v>43</v>
      </c>
      <c r="F418" t="s">
        <v>14</v>
      </c>
      <c r="G418" s="1">
        <v>30776</v>
      </c>
      <c r="H418" s="3" t="s">
        <v>1948</v>
      </c>
      <c r="I418" s="3">
        <v>2</v>
      </c>
      <c r="J418" t="s">
        <v>62</v>
      </c>
      <c r="K418" s="3" t="s">
        <v>1951</v>
      </c>
      <c r="L418" s="3" t="s">
        <v>1951</v>
      </c>
      <c r="M418" s="3">
        <v>20.744</v>
      </c>
      <c r="N418" s="3" t="s">
        <v>494</v>
      </c>
      <c r="O418" s="3" t="s">
        <v>1952</v>
      </c>
      <c r="P418" t="s">
        <v>64</v>
      </c>
      <c r="Q418">
        <v>10108680602</v>
      </c>
      <c r="R418" t="s">
        <v>17</v>
      </c>
      <c r="S418" s="3">
        <v>22</v>
      </c>
      <c r="T418" s="3">
        <v>30</v>
      </c>
      <c r="U418" s="3">
        <v>30</v>
      </c>
    </row>
    <row r="419" spans="1:21" ht="15" customHeight="1" x14ac:dyDescent="0.25">
      <c r="A419" t="str">
        <f t="shared" si="6"/>
        <v>BRANDINIALESSIO24440</v>
      </c>
      <c r="B419" s="3" t="s">
        <v>2133</v>
      </c>
      <c r="C419" s="3">
        <v>1106</v>
      </c>
      <c r="D419" t="s">
        <v>492</v>
      </c>
      <c r="E419" t="s">
        <v>25</v>
      </c>
      <c r="F419" t="s">
        <v>14</v>
      </c>
      <c r="G419" s="1">
        <v>24440</v>
      </c>
      <c r="H419" s="3" t="s">
        <v>1953</v>
      </c>
      <c r="I419" s="3">
        <v>1</v>
      </c>
      <c r="J419" t="s">
        <v>196</v>
      </c>
      <c r="K419" s="3" t="s">
        <v>1954</v>
      </c>
      <c r="L419" s="3" t="s">
        <v>1954</v>
      </c>
      <c r="M419" s="3">
        <v>20.68</v>
      </c>
      <c r="N419" s="3" t="s">
        <v>1955</v>
      </c>
      <c r="O419" s="3">
        <v>230627769</v>
      </c>
      <c r="P419" t="s">
        <v>493</v>
      </c>
      <c r="Q419" t="s">
        <v>16</v>
      </c>
      <c r="R419" t="s">
        <v>17</v>
      </c>
      <c r="S419" s="3">
        <v>22</v>
      </c>
      <c r="T419" s="3">
        <v>30</v>
      </c>
      <c r="U419" s="3">
        <v>30</v>
      </c>
    </row>
    <row r="420" spans="1:21" ht="15" customHeight="1" x14ac:dyDescent="0.25">
      <c r="A420" t="str">
        <f t="shared" si="6"/>
        <v>CECCOLINIALESSANDRO32358</v>
      </c>
      <c r="B420" s="3" t="s">
        <v>2133</v>
      </c>
      <c r="C420" s="3">
        <v>1149</v>
      </c>
      <c r="D420" t="s">
        <v>1956</v>
      </c>
      <c r="E420" t="s">
        <v>101</v>
      </c>
      <c r="F420" t="s">
        <v>14</v>
      </c>
      <c r="G420" s="1">
        <v>32358</v>
      </c>
      <c r="H420" s="3" t="s">
        <v>1948</v>
      </c>
      <c r="I420" s="3">
        <v>3</v>
      </c>
      <c r="J420" t="s">
        <v>1492</v>
      </c>
      <c r="K420" s="3" t="s">
        <v>1957</v>
      </c>
      <c r="L420" s="3" t="s">
        <v>1957</v>
      </c>
      <c r="M420" s="3">
        <v>20.463999999999999</v>
      </c>
      <c r="N420" s="3" t="s">
        <v>1958</v>
      </c>
      <c r="O420" s="3">
        <v>10011431</v>
      </c>
      <c r="P420" t="s">
        <v>1496</v>
      </c>
      <c r="R420" t="s">
        <v>17</v>
      </c>
      <c r="S420" s="3">
        <v>22</v>
      </c>
      <c r="T420" s="3">
        <v>30</v>
      </c>
      <c r="U420" s="3">
        <v>30</v>
      </c>
    </row>
    <row r="421" spans="1:21" ht="15" customHeight="1" x14ac:dyDescent="0.25">
      <c r="A421" t="str">
        <f t="shared" si="6"/>
        <v>LOVARILUCA32790</v>
      </c>
      <c r="B421" s="3" t="s">
        <v>2133</v>
      </c>
      <c r="C421" s="3">
        <v>1126</v>
      </c>
      <c r="D421" t="s">
        <v>1959</v>
      </c>
      <c r="E421" t="s">
        <v>51</v>
      </c>
      <c r="F421" t="s">
        <v>14</v>
      </c>
      <c r="G421" s="1">
        <v>32790</v>
      </c>
      <c r="H421" s="3" t="s">
        <v>1948</v>
      </c>
      <c r="I421" s="3">
        <v>4</v>
      </c>
      <c r="J421" t="s">
        <v>62</v>
      </c>
      <c r="K421" s="3" t="s">
        <v>1960</v>
      </c>
      <c r="L421" s="3" t="s">
        <v>1960</v>
      </c>
      <c r="M421" s="3">
        <v>19.914999999999999</v>
      </c>
      <c r="N421" s="3" t="s">
        <v>1961</v>
      </c>
      <c r="O421" s="3" t="s">
        <v>1962</v>
      </c>
      <c r="P421" t="s">
        <v>64</v>
      </c>
      <c r="Q421">
        <v>10115533650</v>
      </c>
      <c r="R421" t="s">
        <v>17</v>
      </c>
      <c r="S421" s="3">
        <v>22</v>
      </c>
      <c r="T421" s="3">
        <v>30</v>
      </c>
      <c r="U421" s="3">
        <v>30</v>
      </c>
    </row>
    <row r="422" spans="1:21" ht="15" customHeight="1" x14ac:dyDescent="0.25">
      <c r="A422" t="str">
        <f t="shared" si="6"/>
        <v>CECCOLINIPAOLO33443</v>
      </c>
      <c r="B422" s="3" t="s">
        <v>2133</v>
      </c>
      <c r="C422" s="3">
        <v>1124</v>
      </c>
      <c r="D422" t="s">
        <v>1956</v>
      </c>
      <c r="E422" t="s">
        <v>161</v>
      </c>
      <c r="F422" t="s">
        <v>14</v>
      </c>
      <c r="G422" s="1">
        <v>33443</v>
      </c>
      <c r="H422" s="3" t="s">
        <v>1948</v>
      </c>
      <c r="I422" s="3">
        <v>5</v>
      </c>
      <c r="J422" t="s">
        <v>62</v>
      </c>
      <c r="K422" s="3" t="s">
        <v>1963</v>
      </c>
      <c r="L422" s="3" t="s">
        <v>1963</v>
      </c>
      <c r="M422" s="3">
        <v>19.885000000000002</v>
      </c>
      <c r="N422" s="3" t="s">
        <v>1964</v>
      </c>
      <c r="O422" s="3" t="s">
        <v>1965</v>
      </c>
      <c r="P422" t="s">
        <v>64</v>
      </c>
      <c r="Q422">
        <v>10113588394</v>
      </c>
      <c r="R422" t="s">
        <v>17</v>
      </c>
      <c r="S422" s="3">
        <v>22</v>
      </c>
      <c r="T422" s="3">
        <v>30</v>
      </c>
      <c r="U422" s="3">
        <v>30</v>
      </c>
    </row>
    <row r="423" spans="1:21" ht="15" customHeight="1" x14ac:dyDescent="0.25">
      <c r="A423" t="str">
        <f t="shared" si="6"/>
        <v>BONINILUCA29006</v>
      </c>
      <c r="B423" s="3" t="s">
        <v>2133</v>
      </c>
      <c r="C423" s="3">
        <v>1121</v>
      </c>
      <c r="D423" t="s">
        <v>1966</v>
      </c>
      <c r="E423" t="s">
        <v>51</v>
      </c>
      <c r="F423" t="s">
        <v>14</v>
      </c>
      <c r="G423" s="1">
        <v>29006</v>
      </c>
      <c r="H423" s="3" t="s">
        <v>1967</v>
      </c>
      <c r="I423" s="3">
        <v>1</v>
      </c>
      <c r="J423" t="s">
        <v>62</v>
      </c>
      <c r="K423" s="3" t="s">
        <v>1968</v>
      </c>
      <c r="L423" s="3" t="s">
        <v>1968</v>
      </c>
      <c r="M423" s="3">
        <v>19.834</v>
      </c>
      <c r="N423" s="3" t="s">
        <v>1969</v>
      </c>
      <c r="O423" s="3" t="s">
        <v>1970</v>
      </c>
      <c r="P423" t="s">
        <v>64</v>
      </c>
      <c r="Q423">
        <v>10117266920</v>
      </c>
      <c r="R423" t="s">
        <v>17</v>
      </c>
      <c r="S423" s="3">
        <v>22</v>
      </c>
      <c r="T423" s="3">
        <v>30</v>
      </c>
      <c r="U423" s="3">
        <v>30</v>
      </c>
    </row>
    <row r="424" spans="1:21" ht="15" customHeight="1" x14ac:dyDescent="0.25">
      <c r="A424" t="str">
        <f t="shared" si="6"/>
        <v>DONATILUCA23388</v>
      </c>
      <c r="B424" s="3" t="s">
        <v>2133</v>
      </c>
      <c r="C424" s="3">
        <v>1112</v>
      </c>
      <c r="D424" t="s">
        <v>107</v>
      </c>
      <c r="E424" t="s">
        <v>51</v>
      </c>
      <c r="F424" t="s">
        <v>14</v>
      </c>
      <c r="G424" s="1">
        <v>23388</v>
      </c>
      <c r="H424" s="3" t="s">
        <v>1953</v>
      </c>
      <c r="I424" s="3">
        <v>2</v>
      </c>
      <c r="J424" t="s">
        <v>62</v>
      </c>
      <c r="K424" s="3" t="s">
        <v>1971</v>
      </c>
      <c r="L424" s="3" t="s">
        <v>1971</v>
      </c>
      <c r="M424" s="3">
        <v>19.404</v>
      </c>
      <c r="N424" s="3" t="s">
        <v>1972</v>
      </c>
      <c r="O424" s="3" t="s">
        <v>1973</v>
      </c>
      <c r="P424" t="s">
        <v>64</v>
      </c>
      <c r="Q424">
        <v>10089988904</v>
      </c>
      <c r="R424" t="s">
        <v>17</v>
      </c>
      <c r="S424" s="3">
        <v>22</v>
      </c>
      <c r="T424" s="3">
        <v>30</v>
      </c>
      <c r="U424" s="3">
        <v>30</v>
      </c>
    </row>
    <row r="425" spans="1:21" ht="15" customHeight="1" x14ac:dyDescent="0.25">
      <c r="A425" t="str">
        <f t="shared" si="6"/>
        <v>PAOLIJONATA30473</v>
      </c>
      <c r="B425" s="3" t="s">
        <v>2133</v>
      </c>
      <c r="C425" s="3">
        <v>1125</v>
      </c>
      <c r="D425" t="s">
        <v>1974</v>
      </c>
      <c r="E425" t="s">
        <v>1975</v>
      </c>
      <c r="F425" t="s">
        <v>14</v>
      </c>
      <c r="G425" s="1">
        <v>30473</v>
      </c>
      <c r="H425" s="3" t="s">
        <v>1967</v>
      </c>
      <c r="I425" s="3">
        <v>2</v>
      </c>
      <c r="J425" t="s">
        <v>62</v>
      </c>
      <c r="K425" s="3" t="s">
        <v>1976</v>
      </c>
      <c r="L425" s="3" t="s">
        <v>1976</v>
      </c>
      <c r="M425" s="3">
        <v>19.402000000000001</v>
      </c>
      <c r="N425" s="3" t="s">
        <v>1972</v>
      </c>
      <c r="O425" s="3" t="s">
        <v>1977</v>
      </c>
      <c r="P425" t="s">
        <v>64</v>
      </c>
      <c r="Q425">
        <v>10118284713</v>
      </c>
      <c r="R425" t="s">
        <v>17</v>
      </c>
      <c r="S425" s="3">
        <v>22</v>
      </c>
      <c r="T425" s="3">
        <v>30</v>
      </c>
      <c r="U425" s="3">
        <v>30</v>
      </c>
    </row>
    <row r="426" spans="1:21" ht="15" customHeight="1" x14ac:dyDescent="0.25">
      <c r="A426" t="str">
        <f t="shared" si="6"/>
        <v>CASUCCILUIGI26068</v>
      </c>
      <c r="B426" s="3" t="s">
        <v>2133</v>
      </c>
      <c r="C426" s="3">
        <v>1143</v>
      </c>
      <c r="D426" t="s">
        <v>500</v>
      </c>
      <c r="E426" t="s">
        <v>273</v>
      </c>
      <c r="F426" t="s">
        <v>14</v>
      </c>
      <c r="G426" s="1">
        <v>26068</v>
      </c>
      <c r="H426" s="3" t="s">
        <v>1967</v>
      </c>
      <c r="I426" s="3">
        <v>3</v>
      </c>
      <c r="J426" t="s">
        <v>501</v>
      </c>
      <c r="K426" s="3" t="s">
        <v>1978</v>
      </c>
      <c r="L426" s="3" t="s">
        <v>1978</v>
      </c>
      <c r="M426" s="3">
        <v>19.100000000000001</v>
      </c>
      <c r="N426" s="3" t="s">
        <v>1979</v>
      </c>
      <c r="O426" s="3">
        <v>10010299</v>
      </c>
      <c r="P426">
        <v>32208</v>
      </c>
      <c r="R426" t="s">
        <v>17</v>
      </c>
      <c r="S426" s="3">
        <v>22</v>
      </c>
      <c r="T426" s="3">
        <v>30</v>
      </c>
      <c r="U426" s="3">
        <v>30</v>
      </c>
    </row>
    <row r="427" spans="1:21" ht="15" customHeight="1" x14ac:dyDescent="0.25">
      <c r="A427" t="str">
        <f t="shared" si="6"/>
        <v>SALVADORILEONARDO33770</v>
      </c>
      <c r="B427" s="3" t="s">
        <v>2133</v>
      </c>
      <c r="C427" s="3">
        <v>1139</v>
      </c>
      <c r="D427" t="s">
        <v>1980</v>
      </c>
      <c r="E427" t="s">
        <v>93</v>
      </c>
      <c r="F427" t="s">
        <v>14</v>
      </c>
      <c r="G427" s="1">
        <v>33770</v>
      </c>
      <c r="H427" s="3" t="s">
        <v>1948</v>
      </c>
      <c r="I427" s="3">
        <v>6</v>
      </c>
      <c r="J427" t="s">
        <v>1208</v>
      </c>
      <c r="K427" s="3" t="s">
        <v>1981</v>
      </c>
      <c r="L427" s="3" t="s">
        <v>1981</v>
      </c>
      <c r="M427" s="3">
        <v>19.094000000000001</v>
      </c>
      <c r="N427" s="3" t="s">
        <v>1982</v>
      </c>
      <c r="O427" s="3">
        <v>230620893</v>
      </c>
      <c r="P427" t="s">
        <v>1211</v>
      </c>
      <c r="Q427" t="s">
        <v>16</v>
      </c>
      <c r="R427" t="s">
        <v>17</v>
      </c>
      <c r="S427" s="3">
        <v>22</v>
      </c>
      <c r="T427" s="3">
        <v>30</v>
      </c>
      <c r="U427" s="3">
        <v>30</v>
      </c>
    </row>
    <row r="428" spans="1:21" ht="15" customHeight="1" x14ac:dyDescent="0.25">
      <c r="A428" t="str">
        <f t="shared" si="6"/>
        <v>PETRUCCIOLIARNALDO22945</v>
      </c>
      <c r="B428" s="3" t="s">
        <v>2133</v>
      </c>
      <c r="C428" s="3">
        <v>1111</v>
      </c>
      <c r="D428" t="s">
        <v>1983</v>
      </c>
      <c r="E428" t="s">
        <v>1984</v>
      </c>
      <c r="F428" t="s">
        <v>14</v>
      </c>
      <c r="G428" s="1">
        <v>22945</v>
      </c>
      <c r="H428" s="3" t="s">
        <v>1953</v>
      </c>
      <c r="I428" s="3">
        <v>3</v>
      </c>
      <c r="J428" t="s">
        <v>62</v>
      </c>
      <c r="K428" s="3" t="s">
        <v>1981</v>
      </c>
      <c r="L428" s="3" t="s">
        <v>1981</v>
      </c>
      <c r="M428" s="3">
        <v>19.094000000000001</v>
      </c>
      <c r="N428" s="3" t="s">
        <v>1982</v>
      </c>
      <c r="O428" s="3" t="s">
        <v>1985</v>
      </c>
      <c r="P428" t="s">
        <v>64</v>
      </c>
      <c r="Q428">
        <v>10052991383</v>
      </c>
      <c r="R428" t="s">
        <v>17</v>
      </c>
      <c r="S428" s="3">
        <v>22</v>
      </c>
      <c r="T428" s="3">
        <v>30</v>
      </c>
      <c r="U428" s="3">
        <v>30</v>
      </c>
    </row>
    <row r="429" spans="1:21" x14ac:dyDescent="0.25">
      <c r="A429" t="str">
        <f t="shared" si="6"/>
        <v>ROSADONIDAMIANO27932</v>
      </c>
      <c r="B429" s="3" t="s">
        <v>2133</v>
      </c>
      <c r="C429" s="3">
        <v>1148</v>
      </c>
      <c r="D429" t="s">
        <v>1986</v>
      </c>
      <c r="E429" t="s">
        <v>233</v>
      </c>
      <c r="F429" t="s">
        <v>14</v>
      </c>
      <c r="G429" s="1">
        <v>27932</v>
      </c>
      <c r="H429" s="3" t="s">
        <v>1967</v>
      </c>
      <c r="I429" s="3">
        <v>4</v>
      </c>
      <c r="J429" t="s">
        <v>1987</v>
      </c>
      <c r="K429" s="3" t="s">
        <v>1988</v>
      </c>
      <c r="L429" s="3" t="s">
        <v>1988</v>
      </c>
      <c r="M429" s="3">
        <v>18.907</v>
      </c>
      <c r="N429" s="3" t="s">
        <v>1989</v>
      </c>
      <c r="O429" s="3">
        <v>8101549</v>
      </c>
      <c r="P429" t="s">
        <v>1990</v>
      </c>
      <c r="R429" t="s">
        <v>17</v>
      </c>
      <c r="S429" s="3">
        <v>22</v>
      </c>
      <c r="T429" s="3">
        <v>30</v>
      </c>
      <c r="U429" s="3">
        <v>30</v>
      </c>
    </row>
    <row r="430" spans="1:21" ht="15" customHeight="1" x14ac:dyDescent="0.25">
      <c r="A430" t="str">
        <f t="shared" si="6"/>
        <v>MEARINITOMMASO38386</v>
      </c>
      <c r="B430" s="3" t="s">
        <v>2133</v>
      </c>
      <c r="C430" s="3">
        <v>1138</v>
      </c>
      <c r="D430" t="s">
        <v>1991</v>
      </c>
      <c r="E430" t="s">
        <v>74</v>
      </c>
      <c r="F430" t="s">
        <v>14</v>
      </c>
      <c r="G430" s="1">
        <v>38386</v>
      </c>
      <c r="H430" s="3" t="s">
        <v>1948</v>
      </c>
      <c r="I430" s="3">
        <v>7</v>
      </c>
      <c r="J430" t="s">
        <v>472</v>
      </c>
      <c r="K430" s="3" t="s">
        <v>1992</v>
      </c>
      <c r="L430" s="3" t="s">
        <v>1992</v>
      </c>
      <c r="M430" s="3">
        <v>18.550999999999998</v>
      </c>
      <c r="N430" s="3" t="s">
        <v>1993</v>
      </c>
      <c r="O430" s="3" t="s">
        <v>1994</v>
      </c>
      <c r="P430" t="s">
        <v>473</v>
      </c>
      <c r="Q430">
        <v>10127195373</v>
      </c>
      <c r="R430" t="s">
        <v>17</v>
      </c>
      <c r="S430" s="3">
        <v>22</v>
      </c>
      <c r="T430" s="3">
        <v>30</v>
      </c>
      <c r="U430" s="3">
        <v>30</v>
      </c>
    </row>
    <row r="431" spans="1:21" ht="15" customHeight="1" x14ac:dyDescent="0.25">
      <c r="A431" t="str">
        <f t="shared" si="6"/>
        <v>GHINIFULVIO23667</v>
      </c>
      <c r="B431" s="3" t="s">
        <v>2133</v>
      </c>
      <c r="C431" s="3">
        <v>1101</v>
      </c>
      <c r="D431" t="s">
        <v>1995</v>
      </c>
      <c r="E431" t="s">
        <v>1996</v>
      </c>
      <c r="F431" t="s">
        <v>14</v>
      </c>
      <c r="G431" s="1">
        <v>23667</v>
      </c>
      <c r="H431" s="3" t="s">
        <v>1953</v>
      </c>
      <c r="I431" s="3">
        <v>4</v>
      </c>
      <c r="J431" t="s">
        <v>1828</v>
      </c>
      <c r="K431" s="3" t="s">
        <v>1997</v>
      </c>
      <c r="L431" s="3" t="s">
        <v>1997</v>
      </c>
      <c r="M431" s="3">
        <v>18.547999999999998</v>
      </c>
      <c r="N431" s="3" t="s">
        <v>1998</v>
      </c>
      <c r="O431" s="3">
        <v>240050904</v>
      </c>
      <c r="P431" t="s">
        <v>1832</v>
      </c>
      <c r="Q431" t="s">
        <v>16</v>
      </c>
      <c r="R431" t="s">
        <v>17</v>
      </c>
      <c r="S431" s="3">
        <v>22</v>
      </c>
      <c r="T431" s="3">
        <v>30</v>
      </c>
      <c r="U431" s="3">
        <v>30</v>
      </c>
    </row>
    <row r="432" spans="1:21" ht="15" customHeight="1" x14ac:dyDescent="0.25">
      <c r="A432" t="str">
        <f t="shared" si="6"/>
        <v>CORAZZESIDAVIDE35322</v>
      </c>
      <c r="B432" s="3" t="s">
        <v>2133</v>
      </c>
      <c r="C432" s="3">
        <v>1128</v>
      </c>
      <c r="D432" t="s">
        <v>1999</v>
      </c>
      <c r="E432" t="s">
        <v>31</v>
      </c>
      <c r="F432" t="s">
        <v>14</v>
      </c>
      <c r="G432" s="1">
        <v>35322</v>
      </c>
      <c r="H432" s="3" t="s">
        <v>1948</v>
      </c>
      <c r="I432" s="3">
        <v>8</v>
      </c>
      <c r="J432" t="s">
        <v>62</v>
      </c>
      <c r="K432" s="3" t="s">
        <v>2000</v>
      </c>
      <c r="L432" s="3" t="s">
        <v>2000</v>
      </c>
      <c r="M432" s="3">
        <v>18.219000000000001</v>
      </c>
      <c r="N432" s="3" t="s">
        <v>2001</v>
      </c>
      <c r="O432" s="3" t="s">
        <v>2002</v>
      </c>
      <c r="P432" t="s">
        <v>64</v>
      </c>
      <c r="Q432">
        <v>10139300266</v>
      </c>
      <c r="R432" t="s">
        <v>17</v>
      </c>
      <c r="S432" s="3">
        <v>22</v>
      </c>
      <c r="T432" s="3">
        <v>30</v>
      </c>
      <c r="U432" s="3">
        <v>30</v>
      </c>
    </row>
    <row r="433" spans="1:21" ht="15" customHeight="1" x14ac:dyDescent="0.25">
      <c r="A433" t="str">
        <f t="shared" si="6"/>
        <v>CRULLINICOLAS35295</v>
      </c>
      <c r="B433" s="3" t="s">
        <v>2133</v>
      </c>
      <c r="C433" s="3">
        <v>1135</v>
      </c>
      <c r="D433" t="s">
        <v>496</v>
      </c>
      <c r="E433" t="s">
        <v>207</v>
      </c>
      <c r="F433" t="s">
        <v>14</v>
      </c>
      <c r="G433" s="1">
        <v>35295</v>
      </c>
      <c r="H433" s="3" t="s">
        <v>1948</v>
      </c>
      <c r="I433" s="3">
        <v>9</v>
      </c>
      <c r="J433" t="s">
        <v>394</v>
      </c>
      <c r="K433" s="3" t="s">
        <v>2003</v>
      </c>
      <c r="L433" s="3" t="s">
        <v>2003</v>
      </c>
      <c r="M433" s="3">
        <v>17.873999999999999</v>
      </c>
      <c r="N433" s="3" t="s">
        <v>2004</v>
      </c>
      <c r="O433" s="3" t="s">
        <v>497</v>
      </c>
      <c r="P433" t="s">
        <v>396</v>
      </c>
      <c r="Q433">
        <v>10130752445</v>
      </c>
      <c r="R433" t="s">
        <v>17</v>
      </c>
      <c r="S433" s="3">
        <v>22</v>
      </c>
      <c r="T433" s="3">
        <v>30</v>
      </c>
      <c r="U433" s="3">
        <v>30</v>
      </c>
    </row>
    <row r="434" spans="1:21" ht="15" customHeight="1" x14ac:dyDescent="0.25">
      <c r="A434" t="str">
        <f t="shared" si="6"/>
        <v>CACCHIANIRICHARD27332</v>
      </c>
      <c r="B434" s="3" t="s">
        <v>2133</v>
      </c>
      <c r="C434" s="3">
        <v>1113</v>
      </c>
      <c r="D434" t="s">
        <v>2005</v>
      </c>
      <c r="E434" t="s">
        <v>2006</v>
      </c>
      <c r="F434" t="s">
        <v>14</v>
      </c>
      <c r="G434" s="1">
        <v>27332</v>
      </c>
      <c r="H434" s="3" t="s">
        <v>1967</v>
      </c>
      <c r="I434" s="3">
        <v>5</v>
      </c>
      <c r="J434" t="s">
        <v>62</v>
      </c>
      <c r="K434" s="3" t="s">
        <v>2007</v>
      </c>
      <c r="L434" s="3" t="s">
        <v>2007</v>
      </c>
      <c r="M434" s="3">
        <v>17.867000000000001</v>
      </c>
      <c r="N434" s="3" t="s">
        <v>2008</v>
      </c>
      <c r="O434" s="3" t="s">
        <v>2009</v>
      </c>
      <c r="P434" t="s">
        <v>64</v>
      </c>
      <c r="Q434">
        <v>10089980517</v>
      </c>
      <c r="R434" t="s">
        <v>17</v>
      </c>
      <c r="S434" s="3">
        <v>22</v>
      </c>
      <c r="T434" s="3">
        <v>30</v>
      </c>
      <c r="U434" s="3">
        <v>30</v>
      </c>
    </row>
    <row r="435" spans="1:21" ht="15" customHeight="1" x14ac:dyDescent="0.25">
      <c r="A435" t="str">
        <f t="shared" si="6"/>
        <v>BENUCCIMATTEO36828</v>
      </c>
      <c r="B435" s="3" t="s">
        <v>2133</v>
      </c>
      <c r="C435" s="3">
        <v>1144</v>
      </c>
      <c r="D435" t="s">
        <v>2010</v>
      </c>
      <c r="E435" t="s">
        <v>36</v>
      </c>
      <c r="F435" t="s">
        <v>14</v>
      </c>
      <c r="G435" s="1">
        <v>36828</v>
      </c>
      <c r="H435" s="3" t="s">
        <v>1948</v>
      </c>
      <c r="I435" s="3">
        <v>10</v>
      </c>
      <c r="J435" t="s">
        <v>429</v>
      </c>
      <c r="K435" s="3" t="s">
        <v>2011</v>
      </c>
      <c r="L435" s="3" t="s">
        <v>2011</v>
      </c>
      <c r="M435" s="3">
        <v>17.457999999999998</v>
      </c>
      <c r="N435" s="3" t="s">
        <v>2012</v>
      </c>
      <c r="O435" s="3">
        <v>230755393</v>
      </c>
      <c r="P435" t="s">
        <v>430</v>
      </c>
      <c r="Q435" t="s">
        <v>16</v>
      </c>
      <c r="R435" t="s">
        <v>17</v>
      </c>
      <c r="S435" s="3">
        <v>22</v>
      </c>
      <c r="T435" s="3">
        <v>30</v>
      </c>
      <c r="U435" s="3">
        <v>30</v>
      </c>
    </row>
    <row r="436" spans="1:21" ht="15" customHeight="1" x14ac:dyDescent="0.25">
      <c r="A436" t="str">
        <f t="shared" si="6"/>
        <v>RUFINIGIANLUCA25518</v>
      </c>
      <c r="B436" s="3" t="s">
        <v>2133</v>
      </c>
      <c r="C436" s="3">
        <v>1140</v>
      </c>
      <c r="D436" t="s">
        <v>2013</v>
      </c>
      <c r="E436" t="s">
        <v>188</v>
      </c>
      <c r="F436" t="s">
        <v>14</v>
      </c>
      <c r="G436" s="1">
        <v>25518</v>
      </c>
      <c r="H436" s="3" t="s">
        <v>1967</v>
      </c>
      <c r="I436" s="3">
        <v>6</v>
      </c>
      <c r="J436" t="s">
        <v>383</v>
      </c>
      <c r="K436" s="3" t="s">
        <v>2014</v>
      </c>
      <c r="L436" s="3" t="s">
        <v>2014</v>
      </c>
      <c r="M436" s="3">
        <v>17.454000000000001</v>
      </c>
      <c r="N436" s="3" t="s">
        <v>2012</v>
      </c>
      <c r="O436" s="3">
        <v>10010528</v>
      </c>
      <c r="P436">
        <v>109769</v>
      </c>
      <c r="R436" t="s">
        <v>17</v>
      </c>
      <c r="S436" s="3">
        <v>22</v>
      </c>
      <c r="T436" s="3">
        <v>30</v>
      </c>
      <c r="U436" s="3">
        <v>30</v>
      </c>
    </row>
    <row r="437" spans="1:21" ht="15" customHeight="1" x14ac:dyDescent="0.25">
      <c r="A437" t="str">
        <f t="shared" si="6"/>
        <v>CIABATTIGABRIELE27507</v>
      </c>
      <c r="B437" s="3" t="s">
        <v>2133</v>
      </c>
      <c r="C437" s="3">
        <v>1104</v>
      </c>
      <c r="D437" t="s">
        <v>817</v>
      </c>
      <c r="E437" t="s">
        <v>53</v>
      </c>
      <c r="F437" t="s">
        <v>14</v>
      </c>
      <c r="G437" s="1">
        <v>27507</v>
      </c>
      <c r="H437" s="3" t="s">
        <v>1967</v>
      </c>
      <c r="I437" s="3">
        <v>7</v>
      </c>
      <c r="J437" t="s">
        <v>1139</v>
      </c>
      <c r="K437" s="3" t="s">
        <v>2015</v>
      </c>
      <c r="L437" s="3" t="s">
        <v>2015</v>
      </c>
      <c r="M437" s="3">
        <v>17.175000000000001</v>
      </c>
      <c r="N437" s="3" t="s">
        <v>2016</v>
      </c>
      <c r="O437" s="3">
        <v>230647666</v>
      </c>
      <c r="P437" t="s">
        <v>1143</v>
      </c>
      <c r="Q437" t="s">
        <v>16</v>
      </c>
      <c r="R437" t="s">
        <v>17</v>
      </c>
      <c r="S437" s="3">
        <v>22</v>
      </c>
      <c r="T437" s="3">
        <v>30</v>
      </c>
      <c r="U437" s="3">
        <v>30</v>
      </c>
    </row>
    <row r="438" spans="1:21" ht="15" customHeight="1" x14ac:dyDescent="0.25">
      <c r="A438" t="str">
        <f t="shared" si="6"/>
        <v>DELL'AGNELLONICOLA28947</v>
      </c>
      <c r="B438" s="3" t="s">
        <v>2133</v>
      </c>
      <c r="C438" s="3">
        <v>1141</v>
      </c>
      <c r="D438" t="s">
        <v>2017</v>
      </c>
      <c r="E438" t="s">
        <v>24</v>
      </c>
      <c r="F438" t="s">
        <v>14</v>
      </c>
      <c r="G438" s="1">
        <v>28947</v>
      </c>
      <c r="H438" s="3" t="s">
        <v>1967</v>
      </c>
      <c r="I438" s="3">
        <v>8</v>
      </c>
      <c r="J438" t="s">
        <v>1222</v>
      </c>
      <c r="K438" s="3" t="s">
        <v>2018</v>
      </c>
      <c r="L438" s="3" t="s">
        <v>2018</v>
      </c>
      <c r="M438" s="3">
        <v>17.077000000000002</v>
      </c>
      <c r="N438" s="3" t="s">
        <v>2019</v>
      </c>
      <c r="O438" s="3" t="s">
        <v>2020</v>
      </c>
      <c r="P438" t="s">
        <v>1226</v>
      </c>
      <c r="Q438">
        <v>10123321639</v>
      </c>
      <c r="R438" t="s">
        <v>17</v>
      </c>
      <c r="S438" s="3">
        <v>22</v>
      </c>
      <c r="T438" s="3">
        <v>30</v>
      </c>
      <c r="U438" s="3">
        <v>30</v>
      </c>
    </row>
    <row r="439" spans="1:21" ht="15" customHeight="1" x14ac:dyDescent="0.25">
      <c r="A439" t="str">
        <f t="shared" si="6"/>
        <v>BARNAROBERTO24627</v>
      </c>
      <c r="B439" s="3" t="s">
        <v>2133</v>
      </c>
      <c r="C439" s="3">
        <v>1134</v>
      </c>
      <c r="D439" t="s">
        <v>2021</v>
      </c>
      <c r="E439" t="s">
        <v>193</v>
      </c>
      <c r="F439" t="s">
        <v>14</v>
      </c>
      <c r="G439" s="1">
        <v>24627</v>
      </c>
      <c r="H439" s="3" t="s">
        <v>1953</v>
      </c>
      <c r="I439" s="3">
        <v>5</v>
      </c>
      <c r="J439" t="s">
        <v>394</v>
      </c>
      <c r="K439" s="3" t="s">
        <v>2022</v>
      </c>
      <c r="L439" s="3" t="s">
        <v>2022</v>
      </c>
      <c r="M439" s="3">
        <v>17.012</v>
      </c>
      <c r="N439" s="3" t="s">
        <v>2023</v>
      </c>
      <c r="O439" s="3" t="s">
        <v>2024</v>
      </c>
      <c r="P439" t="s">
        <v>396</v>
      </c>
      <c r="Q439">
        <v>10128829421</v>
      </c>
      <c r="R439" t="s">
        <v>17</v>
      </c>
      <c r="S439" s="3">
        <v>22</v>
      </c>
      <c r="T439" s="3">
        <v>30</v>
      </c>
      <c r="U439" s="3">
        <v>30</v>
      </c>
    </row>
    <row r="440" spans="1:21" ht="15" customHeight="1" x14ac:dyDescent="0.25">
      <c r="A440" t="str">
        <f t="shared" si="6"/>
        <v>PETRUCCIOLIMONICA33130</v>
      </c>
      <c r="B440" s="3" t="s">
        <v>2133</v>
      </c>
      <c r="C440" s="3">
        <v>1110</v>
      </c>
      <c r="D440" t="s">
        <v>1983</v>
      </c>
      <c r="E440" t="s">
        <v>2025</v>
      </c>
      <c r="F440" t="s">
        <v>180</v>
      </c>
      <c r="G440" s="1">
        <v>33130</v>
      </c>
      <c r="H440" s="3" t="s">
        <v>2026</v>
      </c>
      <c r="I440" s="3">
        <v>1</v>
      </c>
      <c r="J440" t="s">
        <v>62</v>
      </c>
      <c r="K440" s="3" t="s">
        <v>2027</v>
      </c>
      <c r="L440" s="3" t="s">
        <v>2027</v>
      </c>
      <c r="M440" s="3">
        <v>16.927</v>
      </c>
      <c r="N440" s="3" t="s">
        <v>2028</v>
      </c>
      <c r="O440" s="3" t="s">
        <v>2029</v>
      </c>
      <c r="P440" t="s">
        <v>64</v>
      </c>
      <c r="Q440">
        <v>10052951977</v>
      </c>
      <c r="R440" t="s">
        <v>17</v>
      </c>
      <c r="S440" s="3">
        <v>22</v>
      </c>
      <c r="T440" s="3">
        <v>30</v>
      </c>
      <c r="U440" s="3">
        <v>30</v>
      </c>
    </row>
    <row r="441" spans="1:21" ht="15" customHeight="1" x14ac:dyDescent="0.25">
      <c r="A441" t="str">
        <f t="shared" si="6"/>
        <v>GIANNINIGIAN PIERO22317</v>
      </c>
      <c r="B441" s="3" t="s">
        <v>2133</v>
      </c>
      <c r="C441" s="3">
        <v>1127</v>
      </c>
      <c r="D441" t="s">
        <v>2030</v>
      </c>
      <c r="E441" t="s">
        <v>2031</v>
      </c>
      <c r="F441" t="s">
        <v>14</v>
      </c>
      <c r="G441" s="1">
        <v>22317</v>
      </c>
      <c r="H441" s="3" t="s">
        <v>1953</v>
      </c>
      <c r="I441" s="3">
        <v>6</v>
      </c>
      <c r="J441" t="s">
        <v>62</v>
      </c>
      <c r="K441" s="3" t="s">
        <v>2032</v>
      </c>
      <c r="L441" s="3" t="s">
        <v>2032</v>
      </c>
      <c r="M441" s="3">
        <v>16.692</v>
      </c>
      <c r="N441" s="3" t="s">
        <v>2033</v>
      </c>
      <c r="O441" s="3" t="s">
        <v>2034</v>
      </c>
      <c r="P441" t="s">
        <v>64</v>
      </c>
      <c r="Q441">
        <v>10031863470</v>
      </c>
      <c r="R441" t="s">
        <v>17</v>
      </c>
      <c r="S441" s="3">
        <v>22</v>
      </c>
      <c r="T441" s="3">
        <v>30</v>
      </c>
      <c r="U441" s="3">
        <v>30</v>
      </c>
    </row>
    <row r="442" spans="1:21" ht="15" customHeight="1" x14ac:dyDescent="0.25">
      <c r="A442" t="str">
        <f t="shared" si="6"/>
        <v>COPPINILUCA22242</v>
      </c>
      <c r="B442" s="3" t="s">
        <v>2133</v>
      </c>
      <c r="C442" s="3">
        <v>1109</v>
      </c>
      <c r="D442" t="s">
        <v>2035</v>
      </c>
      <c r="E442" t="s">
        <v>51</v>
      </c>
      <c r="F442" t="s">
        <v>14</v>
      </c>
      <c r="G442" s="1">
        <v>22242</v>
      </c>
      <c r="H442" s="3" t="s">
        <v>1953</v>
      </c>
      <c r="I442" s="3">
        <v>7</v>
      </c>
      <c r="J442" t="s">
        <v>2036</v>
      </c>
      <c r="K442" s="3" t="s">
        <v>2037</v>
      </c>
      <c r="L442" s="3" t="s">
        <v>2037</v>
      </c>
      <c r="M442" s="3">
        <v>16.629000000000001</v>
      </c>
      <c r="N442" s="3" t="s">
        <v>413</v>
      </c>
      <c r="O442" s="3" t="s">
        <v>2038</v>
      </c>
      <c r="P442" t="s">
        <v>2039</v>
      </c>
      <c r="Q442">
        <v>10130716675</v>
      </c>
      <c r="R442" t="s">
        <v>17</v>
      </c>
      <c r="S442" s="3">
        <v>22</v>
      </c>
      <c r="T442" s="3">
        <v>30</v>
      </c>
      <c r="U442" s="3">
        <v>30</v>
      </c>
    </row>
    <row r="443" spans="1:21" ht="15" customHeight="1" x14ac:dyDescent="0.25">
      <c r="A443" t="str">
        <f t="shared" si="6"/>
        <v>BIANCHINIGINO22602</v>
      </c>
      <c r="B443" s="3" t="s">
        <v>2133</v>
      </c>
      <c r="C443" s="3">
        <v>1108</v>
      </c>
      <c r="D443" t="s">
        <v>499</v>
      </c>
      <c r="E443" t="s">
        <v>2040</v>
      </c>
      <c r="F443" t="s">
        <v>14</v>
      </c>
      <c r="G443" s="1">
        <v>22602</v>
      </c>
      <c r="H443" s="3" t="s">
        <v>1953</v>
      </c>
      <c r="I443" s="3">
        <v>8</v>
      </c>
      <c r="J443" t="s">
        <v>448</v>
      </c>
      <c r="K443" s="3" t="s">
        <v>2041</v>
      </c>
      <c r="L443" s="3" t="s">
        <v>2041</v>
      </c>
      <c r="M443" s="3">
        <v>16.317</v>
      </c>
      <c r="N443" s="3" t="s">
        <v>414</v>
      </c>
      <c r="O443" s="3" t="s">
        <v>2042</v>
      </c>
      <c r="P443" t="s">
        <v>484</v>
      </c>
      <c r="Q443">
        <v>10126658641</v>
      </c>
      <c r="R443" t="s">
        <v>17</v>
      </c>
      <c r="S443" s="3">
        <v>22</v>
      </c>
      <c r="T443" s="3">
        <v>30</v>
      </c>
      <c r="U443" s="3">
        <v>30</v>
      </c>
    </row>
    <row r="444" spans="1:21" ht="15" customHeight="1" x14ac:dyDescent="0.25">
      <c r="A444" t="str">
        <f t="shared" si="6"/>
        <v>CENNILEONARDO26216</v>
      </c>
      <c r="B444" s="3" t="s">
        <v>2133</v>
      </c>
      <c r="C444" s="3">
        <v>1142</v>
      </c>
      <c r="D444" t="s">
        <v>1400</v>
      </c>
      <c r="E444" t="s">
        <v>93</v>
      </c>
      <c r="F444" t="s">
        <v>14</v>
      </c>
      <c r="G444" s="1">
        <v>26216</v>
      </c>
      <c r="H444" s="3" t="s">
        <v>1967</v>
      </c>
      <c r="I444" s="3">
        <v>9</v>
      </c>
      <c r="J444" t="s">
        <v>545</v>
      </c>
      <c r="K444" s="3" t="s">
        <v>2043</v>
      </c>
      <c r="L444" s="3" t="s">
        <v>2043</v>
      </c>
      <c r="M444" s="3">
        <v>16.297999999999998</v>
      </c>
      <c r="N444" s="3" t="s">
        <v>2044</v>
      </c>
      <c r="O444" s="3" t="s">
        <v>2045</v>
      </c>
      <c r="P444" t="s">
        <v>549</v>
      </c>
      <c r="Q444">
        <v>10084215077</v>
      </c>
      <c r="R444" t="s">
        <v>17</v>
      </c>
      <c r="S444" s="3">
        <v>22</v>
      </c>
      <c r="T444" s="3">
        <v>30</v>
      </c>
      <c r="U444" s="3">
        <v>30</v>
      </c>
    </row>
    <row r="445" spans="1:21" ht="15" customHeight="1" x14ac:dyDescent="0.25">
      <c r="A445" t="str">
        <f t="shared" si="6"/>
        <v>FERRONIGIUSEPPE26770</v>
      </c>
      <c r="B445" s="3" t="s">
        <v>2133</v>
      </c>
      <c r="C445" s="3">
        <v>1129</v>
      </c>
      <c r="D445" t="s">
        <v>478</v>
      </c>
      <c r="E445" t="s">
        <v>26</v>
      </c>
      <c r="F445" t="s">
        <v>14</v>
      </c>
      <c r="G445" s="1">
        <v>26770</v>
      </c>
      <c r="H445" s="3" t="s">
        <v>1967</v>
      </c>
      <c r="I445" s="3">
        <v>10</v>
      </c>
      <c r="J445" t="s">
        <v>394</v>
      </c>
      <c r="K445" s="3" t="s">
        <v>2046</v>
      </c>
      <c r="L445" s="3" t="s">
        <v>2046</v>
      </c>
      <c r="M445" s="3">
        <v>16.079999999999998</v>
      </c>
      <c r="N445" s="3" t="s">
        <v>2047</v>
      </c>
      <c r="O445" s="3" t="s">
        <v>479</v>
      </c>
      <c r="P445" t="s">
        <v>396</v>
      </c>
      <c r="Q445">
        <v>10034176821</v>
      </c>
      <c r="R445" t="s">
        <v>17</v>
      </c>
      <c r="S445" s="3">
        <v>22</v>
      </c>
      <c r="T445" s="3">
        <v>30</v>
      </c>
      <c r="U445" s="3">
        <v>30</v>
      </c>
    </row>
    <row r="446" spans="1:21" ht="15" customHeight="1" x14ac:dyDescent="0.25">
      <c r="A446" t="str">
        <f t="shared" si="6"/>
        <v>BANELLIFABIO25982</v>
      </c>
      <c r="B446" s="3" t="s">
        <v>2133</v>
      </c>
      <c r="C446" s="3">
        <v>1145</v>
      </c>
      <c r="D446" t="s">
        <v>2048</v>
      </c>
      <c r="E446" t="s">
        <v>118</v>
      </c>
      <c r="F446" t="s">
        <v>14</v>
      </c>
      <c r="G446" s="1">
        <v>25982</v>
      </c>
      <c r="H446" s="3" t="s">
        <v>1967</v>
      </c>
      <c r="I446" s="3">
        <v>11</v>
      </c>
      <c r="J446" t="s">
        <v>429</v>
      </c>
      <c r="K446" s="3" t="s">
        <v>2049</v>
      </c>
      <c r="L446" s="3" t="s">
        <v>2049</v>
      </c>
      <c r="M446" s="3">
        <v>16.077000000000002</v>
      </c>
      <c r="N446" s="3" t="s">
        <v>2050</v>
      </c>
      <c r="O446" s="3">
        <v>230390628</v>
      </c>
      <c r="P446" t="s">
        <v>430</v>
      </c>
      <c r="Q446" t="s">
        <v>16</v>
      </c>
      <c r="R446" t="s">
        <v>17</v>
      </c>
      <c r="S446" s="3">
        <v>22</v>
      </c>
      <c r="T446" s="3">
        <v>30</v>
      </c>
      <c r="U446" s="3">
        <v>30</v>
      </c>
    </row>
    <row r="447" spans="1:21" ht="15" customHeight="1" x14ac:dyDescent="0.25">
      <c r="A447" t="str">
        <f t="shared" si="6"/>
        <v>GAMBINERIFILIPPO36600</v>
      </c>
      <c r="B447" s="3" t="s">
        <v>2133</v>
      </c>
      <c r="C447" s="3">
        <v>1122</v>
      </c>
      <c r="D447" t="s">
        <v>2051</v>
      </c>
      <c r="E447" t="s">
        <v>146</v>
      </c>
      <c r="F447" t="s">
        <v>14</v>
      </c>
      <c r="G447" s="1">
        <v>36600</v>
      </c>
      <c r="H447" s="3" t="s">
        <v>1948</v>
      </c>
      <c r="I447" s="3">
        <v>11</v>
      </c>
      <c r="J447" t="s">
        <v>62</v>
      </c>
      <c r="K447" s="3" t="s">
        <v>2052</v>
      </c>
      <c r="L447" s="3" t="s">
        <v>2052</v>
      </c>
      <c r="M447" s="3">
        <v>16.074999999999999</v>
      </c>
      <c r="N447" s="3" t="s">
        <v>2053</v>
      </c>
      <c r="O447" s="3" t="s">
        <v>2054</v>
      </c>
      <c r="P447" t="s">
        <v>64</v>
      </c>
      <c r="Q447">
        <v>10127789194</v>
      </c>
      <c r="R447" t="s">
        <v>17</v>
      </c>
      <c r="S447" s="3">
        <v>22</v>
      </c>
      <c r="T447" s="3">
        <v>30</v>
      </c>
      <c r="U447" s="3">
        <v>30</v>
      </c>
    </row>
    <row r="448" spans="1:21" ht="15" customHeight="1" x14ac:dyDescent="0.25">
      <c r="A448" t="str">
        <f t="shared" si="6"/>
        <v>ROSSICLAUDIO23109</v>
      </c>
      <c r="B448" s="3" t="s">
        <v>2133</v>
      </c>
      <c r="C448" s="3">
        <v>1114</v>
      </c>
      <c r="D448" t="s">
        <v>72</v>
      </c>
      <c r="E448" t="s">
        <v>73</v>
      </c>
      <c r="F448" t="s">
        <v>14</v>
      </c>
      <c r="G448" s="1">
        <v>23109</v>
      </c>
      <c r="H448" s="3" t="s">
        <v>1953</v>
      </c>
      <c r="I448" s="3">
        <v>9</v>
      </c>
      <c r="J448" t="s">
        <v>62</v>
      </c>
      <c r="K448" s="3" t="s">
        <v>2055</v>
      </c>
      <c r="L448" s="3" t="s">
        <v>2055</v>
      </c>
      <c r="M448" s="3">
        <v>16.062999999999999</v>
      </c>
      <c r="N448" s="3" t="s">
        <v>2056</v>
      </c>
      <c r="O448" s="3" t="s">
        <v>2057</v>
      </c>
      <c r="P448" t="s">
        <v>64</v>
      </c>
      <c r="Q448">
        <v>10115534761</v>
      </c>
      <c r="R448" t="s">
        <v>17</v>
      </c>
      <c r="S448" s="3">
        <v>22</v>
      </c>
      <c r="T448" s="3">
        <v>30</v>
      </c>
      <c r="U448" s="3">
        <v>30</v>
      </c>
    </row>
    <row r="449" spans="1:21" ht="15" customHeight="1" x14ac:dyDescent="0.25">
      <c r="A449" t="str">
        <f t="shared" si="6"/>
        <v>GIOVANACCIANDREA26073</v>
      </c>
      <c r="B449" s="3" t="s">
        <v>2133</v>
      </c>
      <c r="C449" s="3">
        <v>1133</v>
      </c>
      <c r="D449" t="s">
        <v>2058</v>
      </c>
      <c r="E449" t="s">
        <v>18</v>
      </c>
      <c r="F449" t="s">
        <v>14</v>
      </c>
      <c r="G449" s="1">
        <v>26073</v>
      </c>
      <c r="H449" s="3" t="s">
        <v>1967</v>
      </c>
      <c r="I449" s="3">
        <v>12</v>
      </c>
      <c r="J449" t="s">
        <v>394</v>
      </c>
      <c r="K449" s="3" t="s">
        <v>2059</v>
      </c>
      <c r="L449" s="3" t="s">
        <v>2059</v>
      </c>
      <c r="M449" s="3">
        <v>15.509</v>
      </c>
      <c r="N449" s="3" t="s">
        <v>2060</v>
      </c>
      <c r="O449" s="3" t="s">
        <v>2061</v>
      </c>
      <c r="P449" t="s">
        <v>396</v>
      </c>
      <c r="Q449">
        <v>10128136980</v>
      </c>
      <c r="R449" t="s">
        <v>17</v>
      </c>
      <c r="S449" s="3">
        <v>22</v>
      </c>
      <c r="T449" s="3">
        <v>30</v>
      </c>
      <c r="U449" s="3">
        <v>30</v>
      </c>
    </row>
    <row r="450" spans="1:21" ht="15" customHeight="1" x14ac:dyDescent="0.25">
      <c r="A450" t="str">
        <f t="shared" si="6"/>
        <v>FRANCICLAUDIO23396</v>
      </c>
      <c r="B450" s="3" t="s">
        <v>2133</v>
      </c>
      <c r="C450" s="3">
        <v>1103</v>
      </c>
      <c r="D450" t="s">
        <v>2062</v>
      </c>
      <c r="E450" t="s">
        <v>73</v>
      </c>
      <c r="F450" t="s">
        <v>14</v>
      </c>
      <c r="G450" s="1">
        <v>23396</v>
      </c>
      <c r="H450" s="3" t="s">
        <v>1953</v>
      </c>
      <c r="I450" s="3">
        <v>10</v>
      </c>
      <c r="J450" t="s">
        <v>545</v>
      </c>
      <c r="K450" s="3" t="s">
        <v>2063</v>
      </c>
      <c r="L450" s="3" t="s">
        <v>2063</v>
      </c>
      <c r="M450" s="3">
        <v>15.121</v>
      </c>
      <c r="N450" s="3" t="s">
        <v>2064</v>
      </c>
      <c r="O450" s="3" t="s">
        <v>2065</v>
      </c>
      <c r="P450" t="s">
        <v>549</v>
      </c>
      <c r="Q450">
        <v>10033041113</v>
      </c>
      <c r="R450" t="s">
        <v>17</v>
      </c>
      <c r="S450" s="3">
        <v>22</v>
      </c>
      <c r="T450" s="3">
        <v>30</v>
      </c>
      <c r="U450" s="3">
        <v>30</v>
      </c>
    </row>
    <row r="451" spans="1:21" ht="15" customHeight="1" x14ac:dyDescent="0.25">
      <c r="A451" t="str">
        <f t="shared" si="6"/>
        <v>VERGARIIACOPO31570</v>
      </c>
      <c r="B451" s="3" t="s">
        <v>2133</v>
      </c>
      <c r="C451" s="3">
        <v>1118</v>
      </c>
      <c r="D451" t="s">
        <v>2066</v>
      </c>
      <c r="E451" t="s">
        <v>870</v>
      </c>
      <c r="F451" t="s">
        <v>14</v>
      </c>
      <c r="G451" s="1">
        <v>31570</v>
      </c>
      <c r="H451" s="3" t="s">
        <v>1948</v>
      </c>
      <c r="I451" s="3">
        <v>12</v>
      </c>
      <c r="J451" t="s">
        <v>33</v>
      </c>
      <c r="K451" s="3" t="s">
        <v>2067</v>
      </c>
      <c r="L451" s="3" t="s">
        <v>2067</v>
      </c>
      <c r="M451" s="3">
        <v>14.018000000000001</v>
      </c>
      <c r="N451" s="3" t="s">
        <v>2068</v>
      </c>
      <c r="O451" s="3" t="s">
        <v>2069</v>
      </c>
      <c r="P451" t="s">
        <v>34</v>
      </c>
      <c r="Q451">
        <v>10101207558</v>
      </c>
      <c r="R451" t="s">
        <v>17</v>
      </c>
      <c r="S451" s="3">
        <v>22</v>
      </c>
      <c r="T451" s="3">
        <v>30</v>
      </c>
      <c r="U451" s="3">
        <v>30</v>
      </c>
    </row>
    <row r="452" spans="1:21" ht="15" customHeight="1" x14ac:dyDescent="0.25">
      <c r="A452" t="str">
        <f t="shared" ref="A452:A515" si="7">CONCATENATE(D452,E452,G452)</f>
        <v>BATTISTIFABIO34311</v>
      </c>
      <c r="B452" s="3" t="s">
        <v>2133</v>
      </c>
      <c r="C452" s="3">
        <v>1123</v>
      </c>
      <c r="D452" t="s">
        <v>2070</v>
      </c>
      <c r="E452" t="s">
        <v>118</v>
      </c>
      <c r="F452" t="s">
        <v>14</v>
      </c>
      <c r="G452" s="1">
        <v>34311</v>
      </c>
      <c r="H452" s="3" t="s">
        <v>1948</v>
      </c>
      <c r="I452" s="3">
        <v>13</v>
      </c>
      <c r="J452" t="s">
        <v>62</v>
      </c>
      <c r="K452" s="3" t="s">
        <v>2071</v>
      </c>
      <c r="L452" s="3" t="s">
        <v>2071</v>
      </c>
      <c r="M452" s="3">
        <v>13.91</v>
      </c>
      <c r="N452" s="3" t="s">
        <v>2072</v>
      </c>
      <c r="O452" s="3" t="s">
        <v>2073</v>
      </c>
      <c r="P452" t="s">
        <v>64</v>
      </c>
      <c r="Q452">
        <v>10132759335</v>
      </c>
      <c r="R452" t="s">
        <v>17</v>
      </c>
      <c r="S452" s="3">
        <v>22</v>
      </c>
      <c r="T452" s="3">
        <v>30</v>
      </c>
      <c r="U452" s="3">
        <v>30</v>
      </c>
    </row>
    <row r="453" spans="1:21" ht="15" customHeight="1" x14ac:dyDescent="0.25">
      <c r="A453" t="str">
        <f t="shared" si="7"/>
        <v>SILVESTROGIOVANNI24703</v>
      </c>
      <c r="B453" s="3" t="s">
        <v>2133</v>
      </c>
      <c r="C453" s="3">
        <v>1119</v>
      </c>
      <c r="D453" t="s">
        <v>2074</v>
      </c>
      <c r="E453" t="s">
        <v>237</v>
      </c>
      <c r="F453" t="s">
        <v>14</v>
      </c>
      <c r="G453" s="1">
        <v>24703</v>
      </c>
      <c r="H453" s="3" t="s">
        <v>1953</v>
      </c>
      <c r="I453" s="3">
        <v>11</v>
      </c>
      <c r="J453" t="s">
        <v>2075</v>
      </c>
      <c r="K453" s="3" t="s">
        <v>2076</v>
      </c>
      <c r="L453" s="3" t="s">
        <v>2076</v>
      </c>
      <c r="M453" s="3">
        <v>13.407999999999999</v>
      </c>
      <c r="N453" s="3" t="s">
        <v>2077</v>
      </c>
      <c r="O453" s="3">
        <v>10468589</v>
      </c>
      <c r="P453">
        <v>105085</v>
      </c>
      <c r="R453" t="s">
        <v>17</v>
      </c>
      <c r="S453" s="3">
        <v>22</v>
      </c>
      <c r="T453" s="3">
        <v>30</v>
      </c>
      <c r="U453" s="3">
        <v>30</v>
      </c>
    </row>
    <row r="454" spans="1:21" ht="15" customHeight="1" x14ac:dyDescent="0.25">
      <c r="A454" t="str">
        <f t="shared" si="7"/>
        <v>LUPOLIFRANCO24253</v>
      </c>
      <c r="B454" s="3" t="s">
        <v>2133</v>
      </c>
      <c r="C454" s="3">
        <v>1130</v>
      </c>
      <c r="D454" t="s">
        <v>509</v>
      </c>
      <c r="E454" t="s">
        <v>30</v>
      </c>
      <c r="F454" t="s">
        <v>14</v>
      </c>
      <c r="G454" s="1">
        <v>24253</v>
      </c>
      <c r="H454" s="3" t="s">
        <v>1953</v>
      </c>
      <c r="I454" s="3">
        <v>12</v>
      </c>
      <c r="J454" t="s">
        <v>394</v>
      </c>
      <c r="K454" s="3" t="s">
        <v>2078</v>
      </c>
      <c r="L454" s="3" t="s">
        <v>2078</v>
      </c>
      <c r="M454" s="3">
        <v>13.31</v>
      </c>
      <c r="N454" s="3" t="s">
        <v>2079</v>
      </c>
      <c r="O454" s="3" t="s">
        <v>510</v>
      </c>
      <c r="P454" t="s">
        <v>396</v>
      </c>
      <c r="Q454">
        <v>10127568219</v>
      </c>
      <c r="R454" t="s">
        <v>17</v>
      </c>
      <c r="S454" s="3">
        <v>22</v>
      </c>
      <c r="T454" s="3">
        <v>30</v>
      </c>
      <c r="U454" s="3">
        <v>30</v>
      </c>
    </row>
    <row r="455" spans="1:21" ht="15" customHeight="1" x14ac:dyDescent="0.25">
      <c r="A455" t="str">
        <f t="shared" si="7"/>
        <v>TOBALDIFABRIZIO22417</v>
      </c>
      <c r="B455" s="3" t="s">
        <v>2133</v>
      </c>
      <c r="C455" s="3">
        <v>1117</v>
      </c>
      <c r="D455" t="s">
        <v>2080</v>
      </c>
      <c r="E455" t="s">
        <v>45</v>
      </c>
      <c r="F455" t="s">
        <v>14</v>
      </c>
      <c r="G455" s="1">
        <v>22417</v>
      </c>
      <c r="H455" s="3" t="s">
        <v>1953</v>
      </c>
      <c r="I455" s="3">
        <v>13</v>
      </c>
      <c r="J455" t="s">
        <v>128</v>
      </c>
      <c r="K455" s="3" t="s">
        <v>2081</v>
      </c>
      <c r="L455" s="3" t="s">
        <v>2081</v>
      </c>
      <c r="M455" s="3">
        <v>13.305999999999999</v>
      </c>
      <c r="N455" s="3" t="s">
        <v>2082</v>
      </c>
      <c r="O455" s="3" t="s">
        <v>2083</v>
      </c>
      <c r="P455" t="s">
        <v>129</v>
      </c>
      <c r="Q455">
        <v>10028578608</v>
      </c>
      <c r="R455" t="s">
        <v>17</v>
      </c>
      <c r="S455" s="3">
        <v>22</v>
      </c>
      <c r="T455" s="3">
        <v>30</v>
      </c>
      <c r="U455" s="3">
        <v>30</v>
      </c>
    </row>
    <row r="456" spans="1:21" ht="15" customHeight="1" x14ac:dyDescent="0.25">
      <c r="A456" t="str">
        <f t="shared" si="7"/>
        <v>MOLINARIDOMENICA23909</v>
      </c>
      <c r="B456" s="3" t="s">
        <v>2133</v>
      </c>
      <c r="C456" s="3">
        <v>1102</v>
      </c>
      <c r="D456" t="s">
        <v>2084</v>
      </c>
      <c r="E456" t="s">
        <v>2085</v>
      </c>
      <c r="F456" t="s">
        <v>180</v>
      </c>
      <c r="G456" s="1">
        <v>23909</v>
      </c>
      <c r="H456" s="3" t="s">
        <v>2026</v>
      </c>
      <c r="I456" s="3">
        <v>2</v>
      </c>
      <c r="J456" t="s">
        <v>104</v>
      </c>
      <c r="K456" s="3" t="s">
        <v>2086</v>
      </c>
      <c r="L456" s="3" t="s">
        <v>2086</v>
      </c>
      <c r="M456" s="3">
        <v>11.398999999999999</v>
      </c>
      <c r="N456" s="3" t="s">
        <v>1362</v>
      </c>
      <c r="O456" s="3" t="s">
        <v>2087</v>
      </c>
      <c r="P456" t="s">
        <v>106</v>
      </c>
      <c r="Q456">
        <v>10032556820</v>
      </c>
      <c r="R456" t="s">
        <v>17</v>
      </c>
      <c r="S456" s="3">
        <v>22</v>
      </c>
      <c r="T456" s="3">
        <v>30</v>
      </c>
      <c r="U456" s="3">
        <v>30</v>
      </c>
    </row>
    <row r="457" spans="1:21" ht="15" customHeight="1" x14ac:dyDescent="0.25">
      <c r="A457" t="str">
        <f t="shared" si="7"/>
        <v>CAMPANAELISA34022</v>
      </c>
      <c r="B457" s="3" t="s">
        <v>2133</v>
      </c>
      <c r="C457" s="3">
        <v>1105</v>
      </c>
      <c r="D457" t="s">
        <v>366</v>
      </c>
      <c r="E457" t="s">
        <v>367</v>
      </c>
      <c r="F457" t="s">
        <v>180</v>
      </c>
      <c r="G457" s="1">
        <v>34022</v>
      </c>
      <c r="H457" s="3" t="s">
        <v>2026</v>
      </c>
      <c r="I457" s="3">
        <v>3</v>
      </c>
      <c r="J457" t="s">
        <v>104</v>
      </c>
      <c r="K457" s="3" t="s">
        <v>2088</v>
      </c>
      <c r="L457" s="3" t="s">
        <v>2088</v>
      </c>
      <c r="M457" s="3">
        <v>11.398</v>
      </c>
      <c r="N457" s="3" t="s">
        <v>1362</v>
      </c>
      <c r="O457" s="3" t="s">
        <v>368</v>
      </c>
      <c r="P457" t="s">
        <v>106</v>
      </c>
      <c r="Q457">
        <v>10074221047</v>
      </c>
      <c r="R457" t="s">
        <v>17</v>
      </c>
      <c r="S457" s="3">
        <v>22</v>
      </c>
      <c r="T457" s="3">
        <v>30</v>
      </c>
      <c r="U457" s="3">
        <v>30</v>
      </c>
    </row>
    <row r="458" spans="1:21" ht="15" customHeight="1" x14ac:dyDescent="0.25">
      <c r="A458" t="str">
        <f t="shared" si="7"/>
        <v>TAVANTIANDREA25305</v>
      </c>
      <c r="B458" s="3">
        <v>99997</v>
      </c>
      <c r="C458" s="3">
        <v>2161</v>
      </c>
      <c r="D458" t="s">
        <v>2089</v>
      </c>
      <c r="E458" t="s">
        <v>18</v>
      </c>
      <c r="F458" t="s">
        <v>14</v>
      </c>
      <c r="G458" s="1">
        <v>25305</v>
      </c>
      <c r="H458" s="3" t="s">
        <v>46</v>
      </c>
      <c r="I458" s="3">
        <v>99997</v>
      </c>
      <c r="J458" t="s">
        <v>201</v>
      </c>
      <c r="K458" s="3" t="s">
        <v>2090</v>
      </c>
      <c r="L458" s="3" t="s">
        <v>2091</v>
      </c>
      <c r="M458" s="3">
        <v>11.632</v>
      </c>
      <c r="N458" s="3" t="s">
        <v>2092</v>
      </c>
      <c r="O458" s="3">
        <v>10010579</v>
      </c>
      <c r="P458">
        <v>102640</v>
      </c>
      <c r="Q458" t="s">
        <v>16</v>
      </c>
      <c r="R458" t="s">
        <v>17</v>
      </c>
      <c r="S458" s="3">
        <v>0</v>
      </c>
      <c r="T458" s="3">
        <v>30</v>
      </c>
      <c r="U458" s="3">
        <v>30</v>
      </c>
    </row>
    <row r="459" spans="1:21" ht="15" customHeight="1" x14ac:dyDescent="0.25">
      <c r="A459" t="str">
        <f t="shared" si="7"/>
        <v>VERRAZZANIFRANCO22710</v>
      </c>
      <c r="B459" s="3">
        <v>99997</v>
      </c>
      <c r="C459" s="3">
        <v>2166</v>
      </c>
      <c r="D459" t="s">
        <v>2093</v>
      </c>
      <c r="E459" t="s">
        <v>30</v>
      </c>
      <c r="F459" t="s">
        <v>14</v>
      </c>
      <c r="G459" s="1">
        <v>22710</v>
      </c>
      <c r="H459" s="3" t="s">
        <v>88</v>
      </c>
      <c r="I459" s="3">
        <v>99997</v>
      </c>
      <c r="J459" t="s">
        <v>201</v>
      </c>
      <c r="K459" s="3" t="s">
        <v>2094</v>
      </c>
      <c r="L459" s="3" t="s">
        <v>2095</v>
      </c>
      <c r="M459" s="3">
        <v>11.631</v>
      </c>
      <c r="N459" s="3" t="s">
        <v>2092</v>
      </c>
      <c r="O459" s="3">
        <v>10010586</v>
      </c>
      <c r="P459">
        <v>102640</v>
      </c>
      <c r="Q459" t="s">
        <v>16</v>
      </c>
      <c r="R459" t="s">
        <v>17</v>
      </c>
      <c r="S459" s="3">
        <v>0</v>
      </c>
      <c r="T459" s="3">
        <v>30</v>
      </c>
      <c r="U459" s="3">
        <v>30</v>
      </c>
    </row>
    <row r="460" spans="1:21" ht="15" customHeight="1" x14ac:dyDescent="0.25">
      <c r="A460" t="str">
        <f t="shared" si="7"/>
        <v>PERUZZIGIUSEPPE24820</v>
      </c>
      <c r="B460" s="3">
        <v>99997</v>
      </c>
      <c r="C460" s="3">
        <v>2165</v>
      </c>
      <c r="D460" t="s">
        <v>936</v>
      </c>
      <c r="E460" t="s">
        <v>26</v>
      </c>
      <c r="F460" t="s">
        <v>14</v>
      </c>
      <c r="G460" s="1">
        <v>24820</v>
      </c>
      <c r="H460" s="3" t="s">
        <v>86</v>
      </c>
      <c r="I460" s="3">
        <v>99997</v>
      </c>
      <c r="J460" t="s">
        <v>201</v>
      </c>
      <c r="K460" s="3" t="s">
        <v>2096</v>
      </c>
      <c r="L460" s="3" t="s">
        <v>2097</v>
      </c>
      <c r="M460" s="3">
        <v>11.631</v>
      </c>
      <c r="N460" s="3" t="s">
        <v>2092</v>
      </c>
      <c r="O460" s="3">
        <v>10010344</v>
      </c>
      <c r="P460">
        <v>102640</v>
      </c>
      <c r="Q460" t="s">
        <v>16</v>
      </c>
      <c r="R460" t="s">
        <v>17</v>
      </c>
      <c r="S460" s="3">
        <v>0</v>
      </c>
      <c r="T460" s="3">
        <v>30</v>
      </c>
      <c r="U460" s="3">
        <v>30</v>
      </c>
    </row>
    <row r="461" spans="1:21" x14ac:dyDescent="0.25">
      <c r="A461" t="str">
        <f t="shared" si="7"/>
        <v>PEDRONIALESSANDRO20475</v>
      </c>
      <c r="B461" s="3">
        <v>99997</v>
      </c>
      <c r="C461" s="3">
        <v>3011</v>
      </c>
      <c r="D461" t="s">
        <v>334</v>
      </c>
      <c r="E461" t="s">
        <v>101</v>
      </c>
      <c r="F461" t="s">
        <v>14</v>
      </c>
      <c r="G461" s="1">
        <v>20475</v>
      </c>
      <c r="H461" s="3" t="s">
        <v>195</v>
      </c>
      <c r="I461" s="3">
        <v>99997</v>
      </c>
      <c r="J461" t="s">
        <v>335</v>
      </c>
      <c r="K461" s="3" t="s">
        <v>2098</v>
      </c>
      <c r="L461" s="3" t="s">
        <v>2098</v>
      </c>
      <c r="M461" s="3">
        <v>56.17</v>
      </c>
      <c r="N461" s="3" t="s">
        <v>2099</v>
      </c>
      <c r="O461" s="3" t="s">
        <v>336</v>
      </c>
      <c r="P461">
        <v>242460</v>
      </c>
      <c r="R461" t="s">
        <v>17</v>
      </c>
      <c r="S461" s="3">
        <v>0</v>
      </c>
      <c r="T461" s="3">
        <v>30</v>
      </c>
      <c r="U461" s="3">
        <v>30</v>
      </c>
    </row>
    <row r="462" spans="1:21" ht="15" customHeight="1" x14ac:dyDescent="0.25">
      <c r="A462" t="str">
        <f t="shared" si="7"/>
        <v>BELMONTEFRANCESCO26039</v>
      </c>
      <c r="B462" s="3">
        <v>99997</v>
      </c>
      <c r="C462" s="3">
        <v>9416</v>
      </c>
      <c r="D462" t="s">
        <v>2100</v>
      </c>
      <c r="E462" t="s">
        <v>43</v>
      </c>
      <c r="F462" t="s">
        <v>14</v>
      </c>
      <c r="G462" s="1">
        <v>26039</v>
      </c>
      <c r="H462" s="3" t="s">
        <v>1967</v>
      </c>
      <c r="I462" s="3">
        <v>99997</v>
      </c>
      <c r="J462" t="s">
        <v>440</v>
      </c>
      <c r="K462" s="3" t="s">
        <v>2101</v>
      </c>
      <c r="L462" s="3" t="s">
        <v>2101</v>
      </c>
      <c r="M462" s="3">
        <v>16.312000000000001</v>
      </c>
      <c r="N462" s="3" t="s">
        <v>2102</v>
      </c>
      <c r="S462" s="3">
        <v>0</v>
      </c>
      <c r="T462" s="3">
        <v>30</v>
      </c>
      <c r="U462" s="3">
        <v>30</v>
      </c>
    </row>
    <row r="463" spans="1:21" ht="15" customHeight="1" x14ac:dyDescent="0.25">
      <c r="A463" t="str">
        <f t="shared" si="7"/>
        <v>BARTOLINICLAUDIO21234</v>
      </c>
      <c r="B463" s="3">
        <v>99997</v>
      </c>
      <c r="C463" s="3">
        <v>1146</v>
      </c>
      <c r="D463" t="s">
        <v>96</v>
      </c>
      <c r="E463" t="s">
        <v>73</v>
      </c>
      <c r="F463" t="s">
        <v>14</v>
      </c>
      <c r="G463" s="1">
        <v>21234</v>
      </c>
      <c r="H463" s="3" t="s">
        <v>1953</v>
      </c>
      <c r="I463" s="3">
        <v>99997</v>
      </c>
      <c r="J463" t="s">
        <v>1492</v>
      </c>
      <c r="K463" s="3" t="s">
        <v>2103</v>
      </c>
      <c r="L463" s="3" t="s">
        <v>2103</v>
      </c>
      <c r="M463" s="3">
        <v>19.475000000000001</v>
      </c>
      <c r="N463" s="3" t="s">
        <v>2104</v>
      </c>
      <c r="P463" t="s">
        <v>2105</v>
      </c>
      <c r="Q463" t="s">
        <v>16</v>
      </c>
      <c r="R463" t="s">
        <v>17</v>
      </c>
      <c r="S463" s="3">
        <v>0</v>
      </c>
      <c r="T463" s="3">
        <v>30</v>
      </c>
      <c r="U463" s="3">
        <v>30</v>
      </c>
    </row>
    <row r="464" spans="1:21" ht="15" customHeight="1" x14ac:dyDescent="0.25">
      <c r="A464" t="str">
        <f t="shared" si="7"/>
        <v>BRUSCHIFEDERICO26378</v>
      </c>
      <c r="B464" s="3">
        <v>99997</v>
      </c>
      <c r="C464" s="3">
        <v>2154</v>
      </c>
      <c r="D464" t="s">
        <v>2106</v>
      </c>
      <c r="E464" t="s">
        <v>57</v>
      </c>
      <c r="F464" t="s">
        <v>14</v>
      </c>
      <c r="G464" s="1">
        <v>26378</v>
      </c>
      <c r="H464" s="3" t="s">
        <v>46</v>
      </c>
      <c r="I464" s="3">
        <v>99997</v>
      </c>
      <c r="J464" t="s">
        <v>201</v>
      </c>
      <c r="K464" s="3" t="s">
        <v>2094</v>
      </c>
      <c r="L464" s="3" t="s">
        <v>2107</v>
      </c>
      <c r="M464" s="3">
        <v>11.631</v>
      </c>
      <c r="N464" s="3" t="s">
        <v>2092</v>
      </c>
      <c r="O464" s="3">
        <v>10010420</v>
      </c>
      <c r="P464">
        <v>102640</v>
      </c>
      <c r="Q464" t="s">
        <v>16</v>
      </c>
      <c r="R464" t="s">
        <v>17</v>
      </c>
      <c r="S464" s="3">
        <v>0</v>
      </c>
      <c r="T464" s="3">
        <v>30</v>
      </c>
      <c r="U464" s="3">
        <v>30</v>
      </c>
    </row>
    <row r="465" spans="1:21" ht="15" customHeight="1" x14ac:dyDescent="0.25">
      <c r="A465" t="str">
        <f t="shared" si="7"/>
        <v>ANDREINIPIETRO37941</v>
      </c>
      <c r="B465" s="3" t="s">
        <v>2134</v>
      </c>
      <c r="C465" s="3">
        <v>29</v>
      </c>
      <c r="D465" t="s">
        <v>2111</v>
      </c>
      <c r="E465" t="s">
        <v>85</v>
      </c>
      <c r="F465" t="s">
        <v>14</v>
      </c>
      <c r="G465" s="1">
        <v>37941</v>
      </c>
      <c r="H465" s="3" t="s">
        <v>23</v>
      </c>
      <c r="J465" s="19" t="s">
        <v>383</v>
      </c>
      <c r="K465" s="3" t="s">
        <v>2123</v>
      </c>
      <c r="S465" s="3">
        <v>0</v>
      </c>
      <c r="T465" s="3">
        <v>30</v>
      </c>
      <c r="U465" s="3">
        <v>30</v>
      </c>
    </row>
    <row r="466" spans="1:21" ht="15" customHeight="1" x14ac:dyDescent="0.25">
      <c r="A466" t="str">
        <f t="shared" si="7"/>
        <v>BERGAMASCHITOMMASO36609</v>
      </c>
      <c r="B466" s="3" t="s">
        <v>2134</v>
      </c>
      <c r="C466" s="3">
        <v>46</v>
      </c>
      <c r="D466" t="s">
        <v>2112</v>
      </c>
      <c r="E466" t="s">
        <v>74</v>
      </c>
      <c r="F466" t="s">
        <v>14</v>
      </c>
      <c r="G466" s="1">
        <v>36609</v>
      </c>
      <c r="H466" s="3" t="s">
        <v>15</v>
      </c>
      <c r="J466" s="19" t="s">
        <v>545</v>
      </c>
      <c r="K466" s="3" t="s">
        <v>2123</v>
      </c>
      <c r="S466" s="3">
        <v>0</v>
      </c>
      <c r="T466" s="3">
        <v>30</v>
      </c>
      <c r="U466" s="3">
        <v>30</v>
      </c>
    </row>
    <row r="467" spans="1:21" ht="15" customHeight="1" x14ac:dyDescent="0.25">
      <c r="A467" t="str">
        <f t="shared" si="7"/>
        <v>BICHIGUIDO21209</v>
      </c>
      <c r="B467" s="3" t="s">
        <v>2134</v>
      </c>
      <c r="C467" s="3">
        <v>75</v>
      </c>
      <c r="D467" t="s">
        <v>2113</v>
      </c>
      <c r="E467" t="s">
        <v>130</v>
      </c>
      <c r="F467" t="s">
        <v>14</v>
      </c>
      <c r="G467" s="1">
        <v>21209</v>
      </c>
      <c r="H467" s="3" t="s">
        <v>195</v>
      </c>
      <c r="J467" s="19" t="s">
        <v>196</v>
      </c>
      <c r="K467" s="3" t="s">
        <v>2123</v>
      </c>
      <c r="S467" s="3">
        <v>0</v>
      </c>
      <c r="T467" s="3">
        <v>30</v>
      </c>
      <c r="U467" s="3">
        <v>30</v>
      </c>
    </row>
    <row r="468" spans="1:21" ht="15" customHeight="1" x14ac:dyDescent="0.25">
      <c r="A468" t="str">
        <f t="shared" si="7"/>
        <v>PIATESISTEFANO24597</v>
      </c>
      <c r="B468" s="3" t="s">
        <v>2134</v>
      </c>
      <c r="C468" s="3">
        <v>154</v>
      </c>
      <c r="D468" t="s">
        <v>2114</v>
      </c>
      <c r="E468" t="s">
        <v>21</v>
      </c>
      <c r="F468" t="s">
        <v>14</v>
      </c>
      <c r="G468" s="1">
        <v>24597</v>
      </c>
      <c r="H468" s="3" t="s">
        <v>86</v>
      </c>
      <c r="J468" s="19" t="s">
        <v>183</v>
      </c>
      <c r="K468" s="3" t="s">
        <v>2123</v>
      </c>
      <c r="S468" s="3">
        <v>0</v>
      </c>
      <c r="T468" s="3">
        <v>30</v>
      </c>
      <c r="U468" s="3">
        <v>30</v>
      </c>
    </row>
    <row r="469" spans="1:21" ht="15" customHeight="1" x14ac:dyDescent="0.25">
      <c r="A469" t="str">
        <f t="shared" si="7"/>
        <v>CEROFOLINIFILIPPO37723</v>
      </c>
      <c r="B469" s="3" t="s">
        <v>2134</v>
      </c>
      <c r="C469" s="3">
        <v>186</v>
      </c>
      <c r="D469" t="s">
        <v>2115</v>
      </c>
      <c r="E469" t="s">
        <v>146</v>
      </c>
      <c r="F469" t="s">
        <v>14</v>
      </c>
      <c r="G469" s="1">
        <v>37723</v>
      </c>
      <c r="H469" s="3" t="s">
        <v>37</v>
      </c>
      <c r="J469" s="19" t="s">
        <v>62</v>
      </c>
      <c r="K469" s="3" t="s">
        <v>2123</v>
      </c>
      <c r="S469" s="3">
        <v>0</v>
      </c>
      <c r="T469" s="3">
        <v>30</v>
      </c>
      <c r="U469" s="3">
        <v>30</v>
      </c>
    </row>
    <row r="470" spans="1:21" ht="15" customHeight="1" x14ac:dyDescent="0.25">
      <c r="A470" t="str">
        <f t="shared" si="7"/>
        <v>MASTROCOLAROBERTO29171</v>
      </c>
      <c r="B470" s="3" t="s">
        <v>2134</v>
      </c>
      <c r="C470" s="3">
        <v>393</v>
      </c>
      <c r="D470" t="s">
        <v>2116</v>
      </c>
      <c r="E470" t="s">
        <v>193</v>
      </c>
      <c r="F470" t="s">
        <v>14</v>
      </c>
      <c r="G470" s="1">
        <v>29171</v>
      </c>
      <c r="H470" s="3" t="s">
        <v>44</v>
      </c>
      <c r="J470" s="19" t="s">
        <v>2124</v>
      </c>
      <c r="K470" s="3" t="s">
        <v>2123</v>
      </c>
      <c r="S470" s="3">
        <v>0</v>
      </c>
      <c r="T470" s="3">
        <v>30</v>
      </c>
      <c r="U470" s="3">
        <v>30</v>
      </c>
    </row>
    <row r="471" spans="1:21" ht="15" customHeight="1" x14ac:dyDescent="0.25">
      <c r="A471" t="str">
        <f t="shared" si="7"/>
        <v>ADAMILUCIANO19998</v>
      </c>
      <c r="B471" s="3" t="s">
        <v>2134</v>
      </c>
      <c r="C471" s="3">
        <v>812</v>
      </c>
      <c r="D471" t="s">
        <v>2117</v>
      </c>
      <c r="E471" t="s">
        <v>259</v>
      </c>
      <c r="F471" t="s">
        <v>14</v>
      </c>
      <c r="G471" s="1">
        <v>19998</v>
      </c>
      <c r="H471" s="3" t="s">
        <v>195</v>
      </c>
      <c r="J471" s="19" t="s">
        <v>2125</v>
      </c>
      <c r="K471" s="3" t="s">
        <v>2123</v>
      </c>
      <c r="S471" s="3">
        <v>0</v>
      </c>
      <c r="T471" s="3">
        <v>30</v>
      </c>
      <c r="U471" s="3">
        <v>30</v>
      </c>
    </row>
    <row r="472" spans="1:21" ht="15" customHeight="1" x14ac:dyDescent="0.25">
      <c r="A472" t="str">
        <f t="shared" si="7"/>
        <v>VIERIMARCO23561</v>
      </c>
      <c r="B472" s="3" t="s">
        <v>2134</v>
      </c>
      <c r="C472" s="3">
        <v>817</v>
      </c>
      <c r="D472" t="s">
        <v>1264</v>
      </c>
      <c r="E472" t="s">
        <v>35</v>
      </c>
      <c r="F472" t="s">
        <v>14</v>
      </c>
      <c r="G472" s="1">
        <v>23561</v>
      </c>
      <c r="H472" s="3" t="s">
        <v>86</v>
      </c>
      <c r="J472" s="19" t="s">
        <v>2126</v>
      </c>
      <c r="K472" s="3" t="s">
        <v>2123</v>
      </c>
      <c r="S472" s="3">
        <v>0</v>
      </c>
      <c r="T472" s="3">
        <v>30</v>
      </c>
      <c r="U472" s="3">
        <v>30</v>
      </c>
    </row>
    <row r="473" spans="1:21" ht="15" customHeight="1" x14ac:dyDescent="0.25">
      <c r="A473" t="str">
        <f t="shared" si="7"/>
        <v>FONTANIETTORE24434</v>
      </c>
      <c r="B473" s="3" t="s">
        <v>2134</v>
      </c>
      <c r="C473" s="3">
        <v>849</v>
      </c>
      <c r="D473" t="s">
        <v>2118</v>
      </c>
      <c r="E473" t="s">
        <v>1022</v>
      </c>
      <c r="F473" t="s">
        <v>14</v>
      </c>
      <c r="G473" s="1">
        <v>24434</v>
      </c>
      <c r="H473" s="3" t="s">
        <v>86</v>
      </c>
      <c r="J473" s="19" t="s">
        <v>440</v>
      </c>
      <c r="K473" s="3" t="s">
        <v>2123</v>
      </c>
      <c r="S473" s="3">
        <v>0</v>
      </c>
      <c r="T473" s="3">
        <v>30</v>
      </c>
      <c r="U473" s="3">
        <v>30</v>
      </c>
    </row>
    <row r="474" spans="1:21" ht="15" customHeight="1" x14ac:dyDescent="0.25">
      <c r="A474" t="str">
        <f t="shared" si="7"/>
        <v>CANGINIMARINO23178</v>
      </c>
      <c r="B474" s="3" t="s">
        <v>2134</v>
      </c>
      <c r="C474" s="3">
        <v>856</v>
      </c>
      <c r="D474" t="s">
        <v>2119</v>
      </c>
      <c r="E474" t="s">
        <v>447</v>
      </c>
      <c r="F474" t="s">
        <v>14</v>
      </c>
      <c r="G474" s="1">
        <v>23178</v>
      </c>
      <c r="H474" s="3" t="s">
        <v>88</v>
      </c>
      <c r="J474" s="19" t="s">
        <v>512</v>
      </c>
      <c r="K474" s="3" t="s">
        <v>2123</v>
      </c>
      <c r="S474" s="3">
        <v>0</v>
      </c>
      <c r="T474" s="3">
        <v>30</v>
      </c>
      <c r="U474" s="3">
        <v>30</v>
      </c>
    </row>
    <row r="475" spans="1:21" ht="15" customHeight="1" x14ac:dyDescent="0.25">
      <c r="A475" t="str">
        <f t="shared" si="7"/>
        <v>BONAIUTIGIUSEPPE18810</v>
      </c>
      <c r="B475" s="3" t="s">
        <v>2134</v>
      </c>
      <c r="C475" s="3">
        <v>2084</v>
      </c>
      <c r="D475" t="s">
        <v>2120</v>
      </c>
      <c r="E475" t="s">
        <v>26</v>
      </c>
      <c r="F475" t="s">
        <v>14</v>
      </c>
      <c r="G475" s="1">
        <v>18810</v>
      </c>
      <c r="H475" s="3" t="s">
        <v>195</v>
      </c>
      <c r="J475" s="19" t="s">
        <v>33</v>
      </c>
      <c r="K475" s="3" t="s">
        <v>2123</v>
      </c>
      <c r="S475" s="3">
        <v>0</v>
      </c>
      <c r="T475" s="3">
        <v>30</v>
      </c>
      <c r="U475" s="3">
        <v>30</v>
      </c>
    </row>
    <row r="476" spans="1:21" ht="15" customHeight="1" x14ac:dyDescent="0.25">
      <c r="A476" t="str">
        <f t="shared" si="7"/>
        <v>BIGOZZISIMONE27337</v>
      </c>
      <c r="B476" s="3" t="s">
        <v>2134</v>
      </c>
      <c r="C476" s="3">
        <v>2172</v>
      </c>
      <c r="D476" t="s">
        <v>2121</v>
      </c>
      <c r="E476" t="s">
        <v>60</v>
      </c>
      <c r="F476" t="s">
        <v>14</v>
      </c>
      <c r="G476" s="1">
        <v>27337</v>
      </c>
      <c r="H476" s="3" t="s">
        <v>61</v>
      </c>
      <c r="J476" s="19" t="s">
        <v>196</v>
      </c>
      <c r="K476" s="3" t="s">
        <v>2123</v>
      </c>
      <c r="S476" s="3">
        <v>0</v>
      </c>
      <c r="T476" s="3">
        <v>30</v>
      </c>
      <c r="U476" s="3">
        <v>30</v>
      </c>
    </row>
    <row r="477" spans="1:21" ht="15" customHeight="1" x14ac:dyDescent="0.25">
      <c r="A477" t="str">
        <f t="shared" si="7"/>
        <v>MONTANARIANDREA29794</v>
      </c>
      <c r="B477" s="3" t="s">
        <v>2134</v>
      </c>
      <c r="C477" s="3">
        <v>3008</v>
      </c>
      <c r="D477" t="s">
        <v>2122</v>
      </c>
      <c r="E477" t="s">
        <v>18</v>
      </c>
      <c r="F477" t="s">
        <v>14</v>
      </c>
      <c r="G477" s="1">
        <v>29794</v>
      </c>
      <c r="H477" s="3" t="s">
        <v>44</v>
      </c>
      <c r="J477" s="19" t="s">
        <v>104</v>
      </c>
      <c r="K477" s="3" t="s">
        <v>2123</v>
      </c>
      <c r="S477" s="3">
        <v>0</v>
      </c>
      <c r="T477" s="3">
        <v>30</v>
      </c>
      <c r="U477" s="3">
        <v>30</v>
      </c>
    </row>
    <row r="478" spans="1:21" ht="15" customHeight="1" x14ac:dyDescent="0.25">
      <c r="A478" t="str">
        <f t="shared" si="7"/>
        <v/>
      </c>
      <c r="S478" s="3"/>
      <c r="T478" s="3"/>
    </row>
    <row r="479" spans="1:21" ht="15" customHeight="1" x14ac:dyDescent="0.25">
      <c r="A479" t="str">
        <f t="shared" si="7"/>
        <v/>
      </c>
      <c r="S479" s="3"/>
      <c r="T479" s="3"/>
    </row>
    <row r="480" spans="1:21" ht="15" customHeight="1" x14ac:dyDescent="0.25">
      <c r="A480" t="str">
        <f t="shared" si="7"/>
        <v/>
      </c>
      <c r="S480" s="3"/>
      <c r="T480" s="3"/>
    </row>
    <row r="481" spans="1:20" ht="15" customHeight="1" x14ac:dyDescent="0.25">
      <c r="A481" t="str">
        <f t="shared" si="7"/>
        <v/>
      </c>
      <c r="S481" s="3"/>
      <c r="T481" s="3"/>
    </row>
    <row r="482" spans="1:20" ht="15" customHeight="1" x14ac:dyDescent="0.25">
      <c r="A482" t="str">
        <f t="shared" si="7"/>
        <v/>
      </c>
      <c r="S482" s="3"/>
      <c r="T482" s="3"/>
    </row>
    <row r="483" spans="1:20" ht="15" customHeight="1" x14ac:dyDescent="0.25">
      <c r="A483" t="str">
        <f t="shared" si="7"/>
        <v/>
      </c>
      <c r="S483" s="3"/>
      <c r="T483" s="3"/>
    </row>
    <row r="484" spans="1:20" ht="15" customHeight="1" x14ac:dyDescent="0.25">
      <c r="A484" t="str">
        <f t="shared" si="7"/>
        <v/>
      </c>
      <c r="S484" s="3"/>
      <c r="T484" s="3"/>
    </row>
    <row r="485" spans="1:20" ht="15" customHeight="1" x14ac:dyDescent="0.25">
      <c r="A485" t="str">
        <f t="shared" si="7"/>
        <v/>
      </c>
      <c r="S485" s="3"/>
      <c r="T485" s="3"/>
    </row>
    <row r="486" spans="1:20" ht="15" customHeight="1" x14ac:dyDescent="0.25">
      <c r="A486" t="str">
        <f t="shared" si="7"/>
        <v/>
      </c>
      <c r="S486" s="3"/>
      <c r="T486" s="3"/>
    </row>
    <row r="487" spans="1:20" ht="15" customHeight="1" x14ac:dyDescent="0.25">
      <c r="A487" t="str">
        <f t="shared" si="7"/>
        <v/>
      </c>
      <c r="S487" s="3"/>
      <c r="T487" s="3"/>
    </row>
    <row r="488" spans="1:20" ht="15" customHeight="1" x14ac:dyDescent="0.25">
      <c r="A488" t="str">
        <f t="shared" si="7"/>
        <v/>
      </c>
      <c r="S488" s="3"/>
      <c r="T488" s="3"/>
    </row>
    <row r="489" spans="1:20" ht="15" customHeight="1" x14ac:dyDescent="0.25">
      <c r="A489" t="str">
        <f t="shared" si="7"/>
        <v/>
      </c>
      <c r="S489" s="3"/>
      <c r="T489" s="3"/>
    </row>
    <row r="490" spans="1:20" ht="15" customHeight="1" x14ac:dyDescent="0.25">
      <c r="A490" t="str">
        <f t="shared" si="7"/>
        <v/>
      </c>
      <c r="S490" s="3"/>
      <c r="T490" s="3"/>
    </row>
    <row r="491" spans="1:20" ht="15" customHeight="1" x14ac:dyDescent="0.25">
      <c r="A491" t="str">
        <f t="shared" si="7"/>
        <v/>
      </c>
      <c r="S491" s="3"/>
      <c r="T491" s="3"/>
    </row>
    <row r="492" spans="1:20" ht="15" customHeight="1" x14ac:dyDescent="0.25">
      <c r="A492" t="str">
        <f t="shared" si="7"/>
        <v/>
      </c>
      <c r="S492" s="3"/>
      <c r="T492" s="3"/>
    </row>
    <row r="493" spans="1:20" ht="15" customHeight="1" x14ac:dyDescent="0.25">
      <c r="A493" t="str">
        <f t="shared" si="7"/>
        <v/>
      </c>
      <c r="S493" s="3"/>
      <c r="T493" s="3"/>
    </row>
    <row r="494" spans="1:20" ht="15" customHeight="1" x14ac:dyDescent="0.25">
      <c r="A494" t="str">
        <f t="shared" si="7"/>
        <v/>
      </c>
      <c r="S494" s="3"/>
      <c r="T494" s="3"/>
    </row>
    <row r="495" spans="1:20" ht="15" customHeight="1" x14ac:dyDescent="0.25">
      <c r="A495" t="str">
        <f t="shared" si="7"/>
        <v/>
      </c>
      <c r="S495" s="3"/>
      <c r="T495" s="3"/>
    </row>
    <row r="496" spans="1:20" ht="15" customHeight="1" x14ac:dyDescent="0.25">
      <c r="A496" t="str">
        <f t="shared" si="7"/>
        <v/>
      </c>
      <c r="S496" s="3"/>
      <c r="T496" s="3"/>
    </row>
    <row r="497" spans="1:20" ht="15" customHeight="1" x14ac:dyDescent="0.25">
      <c r="A497" t="str">
        <f t="shared" si="7"/>
        <v/>
      </c>
      <c r="S497" s="3"/>
      <c r="T497" s="3"/>
    </row>
    <row r="498" spans="1:20" ht="15" customHeight="1" x14ac:dyDescent="0.25">
      <c r="A498" t="str">
        <f t="shared" si="7"/>
        <v/>
      </c>
      <c r="S498" s="3"/>
      <c r="T498" s="3"/>
    </row>
    <row r="499" spans="1:20" ht="15" customHeight="1" x14ac:dyDescent="0.25">
      <c r="A499" t="str">
        <f t="shared" si="7"/>
        <v/>
      </c>
      <c r="S499" s="3"/>
      <c r="T499" s="3"/>
    </row>
    <row r="500" spans="1:20" ht="15" customHeight="1" x14ac:dyDescent="0.25">
      <c r="A500" t="str">
        <f t="shared" si="7"/>
        <v/>
      </c>
      <c r="S500" s="3"/>
      <c r="T500" s="3"/>
    </row>
    <row r="501" spans="1:20" ht="15" customHeight="1" x14ac:dyDescent="0.25">
      <c r="A501" t="str">
        <f t="shared" si="7"/>
        <v/>
      </c>
      <c r="S501" s="3"/>
      <c r="T501" s="3"/>
    </row>
    <row r="502" spans="1:20" ht="15" customHeight="1" x14ac:dyDescent="0.25">
      <c r="A502" t="str">
        <f t="shared" si="7"/>
        <v/>
      </c>
      <c r="S502" s="3"/>
      <c r="T502" s="3"/>
    </row>
    <row r="503" spans="1:20" ht="15" customHeight="1" x14ac:dyDescent="0.25">
      <c r="A503" t="str">
        <f t="shared" si="7"/>
        <v/>
      </c>
      <c r="S503" s="3"/>
      <c r="T503" s="3"/>
    </row>
    <row r="504" spans="1:20" ht="15" customHeight="1" x14ac:dyDescent="0.25">
      <c r="A504" t="str">
        <f t="shared" si="7"/>
        <v/>
      </c>
      <c r="S504" s="3"/>
      <c r="T504" s="3"/>
    </row>
    <row r="505" spans="1:20" ht="15" customHeight="1" x14ac:dyDescent="0.25">
      <c r="A505" t="str">
        <f t="shared" si="7"/>
        <v/>
      </c>
      <c r="S505" s="3"/>
      <c r="T505" s="3"/>
    </row>
    <row r="506" spans="1:20" ht="15" customHeight="1" x14ac:dyDescent="0.25">
      <c r="A506" t="str">
        <f t="shared" si="7"/>
        <v/>
      </c>
      <c r="S506" s="3"/>
      <c r="T506" s="3"/>
    </row>
    <row r="507" spans="1:20" ht="15" customHeight="1" x14ac:dyDescent="0.25">
      <c r="A507" t="str">
        <f t="shared" si="7"/>
        <v/>
      </c>
      <c r="S507" s="3"/>
      <c r="T507" s="3"/>
    </row>
    <row r="508" spans="1:20" ht="15" customHeight="1" x14ac:dyDescent="0.25">
      <c r="A508" t="str">
        <f t="shared" si="7"/>
        <v/>
      </c>
      <c r="S508" s="3"/>
      <c r="T508" s="3"/>
    </row>
    <row r="509" spans="1:20" ht="15" customHeight="1" x14ac:dyDescent="0.25">
      <c r="A509" t="str">
        <f t="shared" si="7"/>
        <v/>
      </c>
      <c r="S509" s="3"/>
      <c r="T509" s="3"/>
    </row>
    <row r="510" spans="1:20" ht="15" customHeight="1" x14ac:dyDescent="0.25">
      <c r="A510" t="str">
        <f t="shared" si="7"/>
        <v/>
      </c>
      <c r="S510" s="3"/>
      <c r="T510" s="3"/>
    </row>
    <row r="511" spans="1:20" ht="15" customHeight="1" x14ac:dyDescent="0.25">
      <c r="A511" t="str">
        <f t="shared" si="7"/>
        <v/>
      </c>
      <c r="S511" s="3"/>
      <c r="T511" s="3"/>
    </row>
    <row r="512" spans="1:20" ht="15" customHeight="1" x14ac:dyDescent="0.25">
      <c r="A512" t="str">
        <f t="shared" si="7"/>
        <v/>
      </c>
      <c r="S512" s="3"/>
      <c r="T512" s="3"/>
    </row>
    <row r="513" spans="1:20" ht="15" customHeight="1" x14ac:dyDescent="0.25">
      <c r="A513" t="str">
        <f t="shared" si="7"/>
        <v/>
      </c>
      <c r="S513" s="3"/>
      <c r="T513" s="3"/>
    </row>
    <row r="514" spans="1:20" ht="15" customHeight="1" x14ac:dyDescent="0.25">
      <c r="A514" t="str">
        <f t="shared" si="7"/>
        <v/>
      </c>
      <c r="S514" s="3"/>
      <c r="T514" s="3"/>
    </row>
    <row r="515" spans="1:20" ht="15" customHeight="1" x14ac:dyDescent="0.25">
      <c r="A515" t="str">
        <f t="shared" si="7"/>
        <v/>
      </c>
      <c r="S515" s="3"/>
      <c r="T515" s="3"/>
    </row>
    <row r="516" spans="1:20" ht="15" customHeight="1" x14ac:dyDescent="0.25">
      <c r="A516" t="str">
        <f t="shared" ref="A516:A579" si="8">CONCATENATE(D516,E516,G516)</f>
        <v/>
      </c>
      <c r="S516" s="3"/>
      <c r="T516" s="3"/>
    </row>
    <row r="517" spans="1:20" ht="15" customHeight="1" x14ac:dyDescent="0.25">
      <c r="A517" t="str">
        <f t="shared" si="8"/>
        <v/>
      </c>
      <c r="S517" s="3"/>
      <c r="T517" s="3"/>
    </row>
    <row r="518" spans="1:20" ht="15" customHeight="1" x14ac:dyDescent="0.25">
      <c r="A518" t="str">
        <f t="shared" si="8"/>
        <v/>
      </c>
      <c r="S518" s="3"/>
      <c r="T518" s="3"/>
    </row>
    <row r="519" spans="1:20" ht="15" customHeight="1" x14ac:dyDescent="0.25">
      <c r="A519" t="str">
        <f t="shared" si="8"/>
        <v/>
      </c>
      <c r="S519" s="3"/>
      <c r="T519" s="3"/>
    </row>
    <row r="520" spans="1:20" x14ac:dyDescent="0.25">
      <c r="A520" t="str">
        <f t="shared" si="8"/>
        <v/>
      </c>
      <c r="S520" s="3"/>
      <c r="T520" s="3"/>
    </row>
    <row r="521" spans="1:20" ht="15" customHeight="1" x14ac:dyDescent="0.25">
      <c r="A521" t="str">
        <f t="shared" si="8"/>
        <v/>
      </c>
      <c r="S521" s="3"/>
      <c r="T521" s="3"/>
    </row>
    <row r="522" spans="1:20" ht="15" customHeight="1" x14ac:dyDescent="0.25">
      <c r="A522" t="str">
        <f t="shared" si="8"/>
        <v/>
      </c>
      <c r="S522" s="3"/>
      <c r="T522" s="3"/>
    </row>
    <row r="523" spans="1:20" ht="15" customHeight="1" x14ac:dyDescent="0.25">
      <c r="A523" t="str">
        <f t="shared" si="8"/>
        <v/>
      </c>
      <c r="S523" s="3"/>
      <c r="T523" s="3"/>
    </row>
    <row r="524" spans="1:20" ht="15" customHeight="1" x14ac:dyDescent="0.25">
      <c r="A524" t="str">
        <f t="shared" si="8"/>
        <v/>
      </c>
      <c r="S524" s="3"/>
      <c r="T524" s="3"/>
    </row>
    <row r="525" spans="1:20" ht="15" customHeight="1" x14ac:dyDescent="0.25">
      <c r="A525" t="str">
        <f t="shared" si="8"/>
        <v/>
      </c>
      <c r="S525" s="3"/>
      <c r="T525" s="3"/>
    </row>
    <row r="526" spans="1:20" ht="15" customHeight="1" x14ac:dyDescent="0.25">
      <c r="A526" t="str">
        <f t="shared" si="8"/>
        <v/>
      </c>
      <c r="S526" s="3"/>
      <c r="T526" s="3"/>
    </row>
    <row r="527" spans="1:20" ht="15" customHeight="1" x14ac:dyDescent="0.25">
      <c r="A527" t="str">
        <f t="shared" si="8"/>
        <v/>
      </c>
      <c r="S527" s="3"/>
      <c r="T527" s="3"/>
    </row>
    <row r="528" spans="1:20" ht="15" customHeight="1" x14ac:dyDescent="0.25">
      <c r="A528" t="str">
        <f t="shared" si="8"/>
        <v/>
      </c>
      <c r="S528" s="3"/>
      <c r="T528" s="3"/>
    </row>
    <row r="529" spans="1:20" ht="15" customHeight="1" x14ac:dyDescent="0.25">
      <c r="A529" t="str">
        <f t="shared" si="8"/>
        <v/>
      </c>
      <c r="S529" s="3"/>
      <c r="T529" s="3"/>
    </row>
    <row r="530" spans="1:20" ht="15" customHeight="1" x14ac:dyDescent="0.25">
      <c r="A530" t="str">
        <f t="shared" si="8"/>
        <v/>
      </c>
      <c r="S530" s="3"/>
      <c r="T530" s="3"/>
    </row>
    <row r="531" spans="1:20" ht="15" customHeight="1" x14ac:dyDescent="0.25">
      <c r="A531" t="str">
        <f t="shared" si="8"/>
        <v/>
      </c>
      <c r="S531" s="3"/>
      <c r="T531" s="3"/>
    </row>
    <row r="532" spans="1:20" ht="15" customHeight="1" x14ac:dyDescent="0.25">
      <c r="A532" t="str">
        <f t="shared" si="8"/>
        <v/>
      </c>
      <c r="S532" s="3"/>
      <c r="T532" s="3"/>
    </row>
    <row r="533" spans="1:20" ht="15" customHeight="1" x14ac:dyDescent="0.25">
      <c r="A533" t="str">
        <f t="shared" si="8"/>
        <v/>
      </c>
      <c r="S533" s="3"/>
      <c r="T533" s="3"/>
    </row>
    <row r="534" spans="1:20" ht="15" customHeight="1" x14ac:dyDescent="0.25">
      <c r="A534" t="str">
        <f t="shared" si="8"/>
        <v/>
      </c>
      <c r="S534" s="3"/>
      <c r="T534" s="3"/>
    </row>
    <row r="535" spans="1:20" ht="15" customHeight="1" x14ac:dyDescent="0.25">
      <c r="A535" t="str">
        <f t="shared" si="8"/>
        <v/>
      </c>
      <c r="S535" s="3"/>
      <c r="T535" s="3"/>
    </row>
    <row r="536" spans="1:20" ht="15" customHeight="1" x14ac:dyDescent="0.25">
      <c r="A536" t="str">
        <f t="shared" si="8"/>
        <v/>
      </c>
      <c r="S536" s="3"/>
      <c r="T536" s="3"/>
    </row>
    <row r="537" spans="1:20" ht="15" customHeight="1" x14ac:dyDescent="0.25">
      <c r="A537" t="str">
        <f t="shared" si="8"/>
        <v/>
      </c>
      <c r="S537" s="3"/>
      <c r="T537" s="3"/>
    </row>
    <row r="538" spans="1:20" ht="15" customHeight="1" x14ac:dyDescent="0.25">
      <c r="A538" t="str">
        <f t="shared" si="8"/>
        <v/>
      </c>
      <c r="S538" s="3"/>
      <c r="T538" s="3"/>
    </row>
    <row r="539" spans="1:20" ht="15" customHeight="1" x14ac:dyDescent="0.25">
      <c r="A539" t="str">
        <f t="shared" si="8"/>
        <v/>
      </c>
      <c r="S539" s="3"/>
      <c r="T539" s="3"/>
    </row>
    <row r="540" spans="1:20" ht="15" customHeight="1" x14ac:dyDescent="0.25">
      <c r="A540" t="str">
        <f t="shared" si="8"/>
        <v/>
      </c>
      <c r="S540" s="3"/>
      <c r="T540" s="3"/>
    </row>
    <row r="541" spans="1:20" ht="15" customHeight="1" x14ac:dyDescent="0.25">
      <c r="A541" t="str">
        <f t="shared" si="8"/>
        <v/>
      </c>
      <c r="S541" s="3"/>
      <c r="T541" s="3"/>
    </row>
    <row r="542" spans="1:20" ht="15" customHeight="1" x14ac:dyDescent="0.25">
      <c r="A542" t="str">
        <f t="shared" si="8"/>
        <v/>
      </c>
      <c r="S542" s="3"/>
      <c r="T542" s="3"/>
    </row>
    <row r="543" spans="1:20" ht="15" customHeight="1" x14ac:dyDescent="0.25">
      <c r="A543" t="str">
        <f t="shared" si="8"/>
        <v/>
      </c>
      <c r="S543" s="3"/>
      <c r="T543" s="3"/>
    </row>
    <row r="544" spans="1:20" ht="15" customHeight="1" x14ac:dyDescent="0.25">
      <c r="A544" t="str">
        <f t="shared" si="8"/>
        <v/>
      </c>
      <c r="S544" s="3"/>
      <c r="T544" s="3"/>
    </row>
    <row r="545" spans="1:20" ht="15" customHeight="1" x14ac:dyDescent="0.25">
      <c r="A545" t="str">
        <f t="shared" si="8"/>
        <v/>
      </c>
      <c r="S545" s="3"/>
      <c r="T545" s="3"/>
    </row>
    <row r="546" spans="1:20" ht="15" customHeight="1" x14ac:dyDescent="0.25">
      <c r="A546" t="str">
        <f t="shared" si="8"/>
        <v/>
      </c>
      <c r="S546" s="3"/>
      <c r="T546" s="3"/>
    </row>
    <row r="547" spans="1:20" ht="15" customHeight="1" x14ac:dyDescent="0.25">
      <c r="A547" t="str">
        <f t="shared" si="8"/>
        <v/>
      </c>
      <c r="S547" s="3"/>
      <c r="T547" s="3"/>
    </row>
    <row r="548" spans="1:20" ht="15" customHeight="1" x14ac:dyDescent="0.25">
      <c r="A548" t="str">
        <f t="shared" si="8"/>
        <v/>
      </c>
      <c r="S548" s="3"/>
      <c r="T548" s="3"/>
    </row>
    <row r="549" spans="1:20" ht="15" customHeight="1" x14ac:dyDescent="0.25">
      <c r="A549" t="str">
        <f t="shared" si="8"/>
        <v/>
      </c>
      <c r="S549" s="3"/>
      <c r="T549" s="3"/>
    </row>
    <row r="550" spans="1:20" ht="15" customHeight="1" x14ac:dyDescent="0.25">
      <c r="A550" t="str">
        <f t="shared" si="8"/>
        <v/>
      </c>
      <c r="S550" s="3"/>
      <c r="T550" s="3"/>
    </row>
    <row r="551" spans="1:20" ht="15" customHeight="1" x14ac:dyDescent="0.25">
      <c r="A551" t="str">
        <f t="shared" si="8"/>
        <v/>
      </c>
      <c r="S551" s="3"/>
      <c r="T551" s="3"/>
    </row>
    <row r="552" spans="1:20" x14ac:dyDescent="0.25">
      <c r="A552" t="str">
        <f t="shared" si="8"/>
        <v/>
      </c>
      <c r="S552" s="3"/>
      <c r="T552" s="3"/>
    </row>
    <row r="553" spans="1:20" ht="15" customHeight="1" x14ac:dyDescent="0.25">
      <c r="A553" t="str">
        <f t="shared" si="8"/>
        <v/>
      </c>
      <c r="S553" s="3"/>
      <c r="T553" s="3"/>
    </row>
    <row r="554" spans="1:20" ht="15" customHeight="1" x14ac:dyDescent="0.25">
      <c r="A554" t="str">
        <f t="shared" si="8"/>
        <v/>
      </c>
      <c r="S554" s="3"/>
      <c r="T554" s="3"/>
    </row>
    <row r="555" spans="1:20" ht="15" customHeight="1" x14ac:dyDescent="0.25">
      <c r="A555" t="str">
        <f t="shared" si="8"/>
        <v/>
      </c>
      <c r="S555" s="3"/>
      <c r="T555" s="3"/>
    </row>
    <row r="556" spans="1:20" ht="15" customHeight="1" x14ac:dyDescent="0.25">
      <c r="A556" t="str">
        <f t="shared" si="8"/>
        <v/>
      </c>
      <c r="S556" s="3"/>
      <c r="T556" s="3"/>
    </row>
    <row r="557" spans="1:20" x14ac:dyDescent="0.25">
      <c r="A557" t="str">
        <f t="shared" si="8"/>
        <v/>
      </c>
      <c r="S557" s="3"/>
      <c r="T557" s="3"/>
    </row>
    <row r="558" spans="1:20" ht="15" customHeight="1" x14ac:dyDescent="0.25">
      <c r="A558" t="str">
        <f t="shared" si="8"/>
        <v/>
      </c>
      <c r="S558" s="3"/>
      <c r="T558" s="3"/>
    </row>
    <row r="559" spans="1:20" x14ac:dyDescent="0.25">
      <c r="A559" t="str">
        <f t="shared" si="8"/>
        <v/>
      </c>
      <c r="S559" s="3"/>
      <c r="T559" s="3"/>
    </row>
    <row r="560" spans="1:20" ht="15" customHeight="1" x14ac:dyDescent="0.25">
      <c r="A560" t="str">
        <f t="shared" si="8"/>
        <v/>
      </c>
      <c r="S560" s="3"/>
      <c r="T560" s="3"/>
    </row>
    <row r="561" spans="1:20" ht="15" customHeight="1" x14ac:dyDescent="0.25">
      <c r="A561" t="str">
        <f t="shared" si="8"/>
        <v/>
      </c>
      <c r="S561" s="3"/>
      <c r="T561" s="3"/>
    </row>
    <row r="562" spans="1:20" ht="15" customHeight="1" x14ac:dyDescent="0.25">
      <c r="A562" t="str">
        <f t="shared" si="8"/>
        <v/>
      </c>
      <c r="S562" s="3"/>
      <c r="T562" s="3"/>
    </row>
    <row r="563" spans="1:20" ht="15" customHeight="1" x14ac:dyDescent="0.25">
      <c r="A563" t="str">
        <f t="shared" si="8"/>
        <v/>
      </c>
      <c r="S563" s="3"/>
      <c r="T563" s="3"/>
    </row>
    <row r="564" spans="1:20" ht="15" customHeight="1" x14ac:dyDescent="0.25">
      <c r="A564" t="str">
        <f t="shared" si="8"/>
        <v/>
      </c>
      <c r="S564" s="3"/>
      <c r="T564" s="3"/>
    </row>
    <row r="565" spans="1:20" ht="15" customHeight="1" x14ac:dyDescent="0.25">
      <c r="A565" t="str">
        <f t="shared" si="8"/>
        <v/>
      </c>
      <c r="S565" s="3"/>
      <c r="T565" s="3"/>
    </row>
    <row r="566" spans="1:20" ht="15" customHeight="1" x14ac:dyDescent="0.25">
      <c r="A566" t="str">
        <f t="shared" si="8"/>
        <v/>
      </c>
      <c r="S566" s="3"/>
      <c r="T566" s="3"/>
    </row>
    <row r="567" spans="1:20" ht="15" customHeight="1" x14ac:dyDescent="0.25">
      <c r="A567" t="str">
        <f t="shared" si="8"/>
        <v/>
      </c>
      <c r="S567" s="3"/>
      <c r="T567" s="3"/>
    </row>
    <row r="568" spans="1:20" ht="15" customHeight="1" x14ac:dyDescent="0.25">
      <c r="A568" t="str">
        <f t="shared" si="8"/>
        <v/>
      </c>
      <c r="S568" s="3"/>
      <c r="T568" s="3"/>
    </row>
    <row r="569" spans="1:20" ht="15" customHeight="1" x14ac:dyDescent="0.25">
      <c r="A569" t="str">
        <f t="shared" si="8"/>
        <v/>
      </c>
      <c r="S569" s="3"/>
      <c r="T569" s="3"/>
    </row>
    <row r="570" spans="1:20" ht="15" customHeight="1" x14ac:dyDescent="0.25">
      <c r="A570" t="str">
        <f t="shared" si="8"/>
        <v/>
      </c>
      <c r="S570" s="3"/>
      <c r="T570" s="3"/>
    </row>
    <row r="571" spans="1:20" ht="15" customHeight="1" x14ac:dyDescent="0.25">
      <c r="A571" t="str">
        <f t="shared" si="8"/>
        <v/>
      </c>
      <c r="S571" s="3"/>
      <c r="T571" s="3"/>
    </row>
    <row r="572" spans="1:20" ht="15" customHeight="1" x14ac:dyDescent="0.25">
      <c r="A572" t="str">
        <f t="shared" si="8"/>
        <v/>
      </c>
      <c r="S572" s="3"/>
      <c r="T572" s="3"/>
    </row>
    <row r="573" spans="1:20" ht="15" customHeight="1" x14ac:dyDescent="0.25">
      <c r="A573" t="str">
        <f t="shared" si="8"/>
        <v/>
      </c>
      <c r="S573" s="3"/>
      <c r="T573" s="3"/>
    </row>
    <row r="574" spans="1:20" ht="15" customHeight="1" x14ac:dyDescent="0.25">
      <c r="A574" t="str">
        <f t="shared" si="8"/>
        <v/>
      </c>
      <c r="S574" s="3"/>
      <c r="T574" s="3"/>
    </row>
    <row r="575" spans="1:20" ht="15" customHeight="1" x14ac:dyDescent="0.25">
      <c r="A575" t="str">
        <f t="shared" si="8"/>
        <v/>
      </c>
      <c r="S575" s="3"/>
      <c r="T575" s="3"/>
    </row>
    <row r="576" spans="1:20" ht="15" customHeight="1" x14ac:dyDescent="0.25">
      <c r="A576" t="str">
        <f t="shared" si="8"/>
        <v/>
      </c>
      <c r="S576" s="3"/>
      <c r="T576" s="3"/>
    </row>
    <row r="577" spans="1:20" ht="15" customHeight="1" x14ac:dyDescent="0.25">
      <c r="A577" t="str">
        <f t="shared" si="8"/>
        <v/>
      </c>
      <c r="S577" s="3"/>
      <c r="T577" s="3"/>
    </row>
    <row r="578" spans="1:20" ht="15" customHeight="1" x14ac:dyDescent="0.25">
      <c r="A578" t="str">
        <f t="shared" si="8"/>
        <v/>
      </c>
      <c r="S578" s="3"/>
      <c r="T578" s="3"/>
    </row>
    <row r="579" spans="1:20" ht="15" customHeight="1" x14ac:dyDescent="0.25">
      <c r="A579" t="str">
        <f t="shared" si="8"/>
        <v/>
      </c>
      <c r="S579" s="3"/>
      <c r="T579" s="3"/>
    </row>
    <row r="580" spans="1:20" ht="15" customHeight="1" x14ac:dyDescent="0.25">
      <c r="A580" t="str">
        <f t="shared" ref="A580:A644" si="9">CONCATENATE(D580,E580,G580)</f>
        <v/>
      </c>
      <c r="S580" s="3"/>
      <c r="T580" s="3"/>
    </row>
    <row r="581" spans="1:20" ht="15" customHeight="1" x14ac:dyDescent="0.25">
      <c r="A581" t="str">
        <f t="shared" si="9"/>
        <v/>
      </c>
      <c r="S581" s="3"/>
      <c r="T581" s="3"/>
    </row>
    <row r="582" spans="1:20" ht="15" customHeight="1" x14ac:dyDescent="0.25">
      <c r="A582" t="str">
        <f t="shared" si="9"/>
        <v/>
      </c>
      <c r="S582" s="3"/>
      <c r="T582" s="3"/>
    </row>
    <row r="583" spans="1:20" ht="15" customHeight="1" x14ac:dyDescent="0.25">
      <c r="A583" t="str">
        <f t="shared" si="9"/>
        <v/>
      </c>
      <c r="S583" s="3"/>
      <c r="T583" s="3"/>
    </row>
    <row r="584" spans="1:20" ht="15" customHeight="1" x14ac:dyDescent="0.25">
      <c r="A584" t="str">
        <f t="shared" si="9"/>
        <v/>
      </c>
      <c r="S584" s="3"/>
      <c r="T584" s="3"/>
    </row>
    <row r="585" spans="1:20" ht="15" customHeight="1" x14ac:dyDescent="0.25">
      <c r="A585" t="str">
        <f t="shared" si="9"/>
        <v/>
      </c>
      <c r="S585" s="3"/>
      <c r="T585" s="3"/>
    </row>
    <row r="586" spans="1:20" ht="15" customHeight="1" x14ac:dyDescent="0.25">
      <c r="A586" t="str">
        <f t="shared" si="9"/>
        <v/>
      </c>
      <c r="S586" s="3"/>
      <c r="T586" s="3"/>
    </row>
    <row r="587" spans="1:20" ht="15" customHeight="1" x14ac:dyDescent="0.25">
      <c r="A587" t="str">
        <f t="shared" si="9"/>
        <v/>
      </c>
      <c r="S587" s="3"/>
      <c r="T587" s="3"/>
    </row>
    <row r="588" spans="1:20" ht="15" customHeight="1" x14ac:dyDescent="0.25">
      <c r="A588" t="str">
        <f t="shared" si="9"/>
        <v/>
      </c>
      <c r="S588" s="3"/>
      <c r="T588" s="3"/>
    </row>
    <row r="589" spans="1:20" ht="15" customHeight="1" x14ac:dyDescent="0.25">
      <c r="A589" t="str">
        <f t="shared" si="9"/>
        <v/>
      </c>
      <c r="S589" s="3"/>
      <c r="T589" s="3"/>
    </row>
    <row r="590" spans="1:20" ht="15" customHeight="1" x14ac:dyDescent="0.25">
      <c r="A590" t="str">
        <f t="shared" si="9"/>
        <v/>
      </c>
      <c r="S590" s="3"/>
      <c r="T590" s="3"/>
    </row>
    <row r="591" spans="1:20" ht="15" customHeight="1" x14ac:dyDescent="0.25">
      <c r="A591" t="str">
        <f t="shared" si="9"/>
        <v/>
      </c>
      <c r="S591" s="3"/>
      <c r="T591" s="3"/>
    </row>
    <row r="592" spans="1:20" ht="15" customHeight="1" x14ac:dyDescent="0.25">
      <c r="A592" t="str">
        <f t="shared" si="9"/>
        <v/>
      </c>
      <c r="S592" s="3"/>
      <c r="T592" s="3"/>
    </row>
    <row r="593" spans="1:20" ht="15" customHeight="1" x14ac:dyDescent="0.25">
      <c r="A593" t="str">
        <f t="shared" si="9"/>
        <v/>
      </c>
      <c r="S593" s="3"/>
      <c r="T593" s="3"/>
    </row>
    <row r="594" spans="1:20" ht="15" customHeight="1" x14ac:dyDescent="0.25">
      <c r="A594" t="str">
        <f t="shared" si="9"/>
        <v/>
      </c>
      <c r="S594" s="3"/>
      <c r="T594" s="3"/>
    </row>
    <row r="595" spans="1:20" ht="15" customHeight="1" x14ac:dyDescent="0.25">
      <c r="A595" t="str">
        <f t="shared" si="9"/>
        <v/>
      </c>
      <c r="S595" s="3"/>
      <c r="T595" s="3"/>
    </row>
    <row r="596" spans="1:20" ht="15" customHeight="1" x14ac:dyDescent="0.25">
      <c r="A596" t="str">
        <f t="shared" si="9"/>
        <v/>
      </c>
      <c r="S596" s="3"/>
      <c r="T596" s="3"/>
    </row>
    <row r="597" spans="1:20" ht="15" customHeight="1" x14ac:dyDescent="0.25">
      <c r="A597" t="str">
        <f t="shared" si="9"/>
        <v/>
      </c>
      <c r="S597" s="3"/>
      <c r="T597" s="3"/>
    </row>
    <row r="598" spans="1:20" ht="15" customHeight="1" x14ac:dyDescent="0.25">
      <c r="A598" t="str">
        <f t="shared" si="9"/>
        <v/>
      </c>
      <c r="S598" s="3"/>
      <c r="T598" s="3"/>
    </row>
    <row r="599" spans="1:20" ht="15" customHeight="1" x14ac:dyDescent="0.25">
      <c r="A599" t="str">
        <f t="shared" si="9"/>
        <v/>
      </c>
      <c r="S599" s="3"/>
      <c r="T599" s="3"/>
    </row>
    <row r="600" spans="1:20" ht="15" customHeight="1" x14ac:dyDescent="0.25">
      <c r="A600" t="str">
        <f t="shared" si="9"/>
        <v/>
      </c>
      <c r="S600" s="3"/>
      <c r="T600" s="3"/>
    </row>
    <row r="601" spans="1:20" ht="15" customHeight="1" x14ac:dyDescent="0.25">
      <c r="A601" t="str">
        <f t="shared" si="9"/>
        <v/>
      </c>
      <c r="S601" s="3"/>
      <c r="T601" s="3"/>
    </row>
    <row r="602" spans="1:20" ht="15" customHeight="1" x14ac:dyDescent="0.25">
      <c r="A602" t="str">
        <f t="shared" si="9"/>
        <v/>
      </c>
      <c r="S602" s="3"/>
      <c r="T602" s="3"/>
    </row>
    <row r="603" spans="1:20" ht="15" customHeight="1" x14ac:dyDescent="0.25">
      <c r="A603" t="str">
        <f t="shared" si="9"/>
        <v/>
      </c>
      <c r="S603" s="3"/>
      <c r="T603" s="3"/>
    </row>
    <row r="604" spans="1:20" ht="15" customHeight="1" x14ac:dyDescent="0.25">
      <c r="A604" t="str">
        <f t="shared" si="9"/>
        <v/>
      </c>
      <c r="S604" s="3"/>
      <c r="T604" s="3"/>
    </row>
    <row r="605" spans="1:20" ht="15" customHeight="1" x14ac:dyDescent="0.25">
      <c r="A605" t="str">
        <f t="shared" si="9"/>
        <v/>
      </c>
      <c r="S605" s="3"/>
      <c r="T605" s="3"/>
    </row>
    <row r="606" spans="1:20" ht="15" customHeight="1" x14ac:dyDescent="0.25">
      <c r="A606" t="str">
        <f t="shared" si="9"/>
        <v/>
      </c>
      <c r="S606" s="3"/>
      <c r="T606" s="3"/>
    </row>
    <row r="607" spans="1:20" ht="15" customHeight="1" x14ac:dyDescent="0.25">
      <c r="A607" t="str">
        <f t="shared" si="9"/>
        <v/>
      </c>
      <c r="S607" s="3"/>
      <c r="T607" s="3"/>
    </row>
    <row r="608" spans="1:20" ht="15" customHeight="1" x14ac:dyDescent="0.25">
      <c r="A608" t="str">
        <f t="shared" si="9"/>
        <v/>
      </c>
      <c r="S608" s="3"/>
      <c r="T608" s="3"/>
    </row>
    <row r="609" spans="1:20" ht="15" customHeight="1" x14ac:dyDescent="0.25">
      <c r="A609" t="str">
        <f t="shared" si="9"/>
        <v/>
      </c>
      <c r="S609" s="3"/>
      <c r="T609" s="3"/>
    </row>
    <row r="610" spans="1:20" ht="15" customHeight="1" x14ac:dyDescent="0.25">
      <c r="A610" t="str">
        <f t="shared" si="9"/>
        <v/>
      </c>
      <c r="S610" s="3"/>
      <c r="T610" s="3"/>
    </row>
    <row r="611" spans="1:20" ht="15" customHeight="1" x14ac:dyDescent="0.25">
      <c r="A611" t="str">
        <f t="shared" si="9"/>
        <v/>
      </c>
      <c r="S611" s="3"/>
      <c r="T611" s="3"/>
    </row>
    <row r="612" spans="1:20" ht="15" customHeight="1" x14ac:dyDescent="0.25">
      <c r="A612" t="str">
        <f t="shared" si="9"/>
        <v/>
      </c>
      <c r="S612" s="3"/>
      <c r="T612" s="3"/>
    </row>
    <row r="613" spans="1:20" ht="15" customHeight="1" x14ac:dyDescent="0.25">
      <c r="A613" t="str">
        <f t="shared" si="9"/>
        <v/>
      </c>
      <c r="S613" s="3"/>
      <c r="T613" s="3"/>
    </row>
    <row r="614" spans="1:20" ht="15" customHeight="1" x14ac:dyDescent="0.25">
      <c r="A614" t="str">
        <f t="shared" si="9"/>
        <v/>
      </c>
      <c r="S614" s="3"/>
      <c r="T614" s="3"/>
    </row>
    <row r="615" spans="1:20" ht="15" customHeight="1" x14ac:dyDescent="0.25">
      <c r="A615" t="str">
        <f t="shared" si="9"/>
        <v/>
      </c>
      <c r="S615" s="3"/>
      <c r="T615" s="3"/>
    </row>
    <row r="616" spans="1:20" ht="15" customHeight="1" x14ac:dyDescent="0.25">
      <c r="A616" t="str">
        <f t="shared" si="9"/>
        <v/>
      </c>
      <c r="S616" s="3"/>
      <c r="T616" s="3"/>
    </row>
    <row r="617" spans="1:20" ht="15" customHeight="1" x14ac:dyDescent="0.25">
      <c r="A617" t="str">
        <f t="shared" si="9"/>
        <v/>
      </c>
      <c r="S617" s="3"/>
      <c r="T617" s="3"/>
    </row>
    <row r="618" spans="1:20" ht="15" customHeight="1" x14ac:dyDescent="0.25">
      <c r="A618" t="str">
        <f t="shared" si="9"/>
        <v/>
      </c>
      <c r="S618" s="3"/>
      <c r="T618" s="3"/>
    </row>
    <row r="619" spans="1:20" ht="15" customHeight="1" x14ac:dyDescent="0.25">
      <c r="A619" t="str">
        <f t="shared" si="9"/>
        <v/>
      </c>
      <c r="S619" s="3"/>
      <c r="T619" s="3"/>
    </row>
    <row r="620" spans="1:20" ht="15" customHeight="1" x14ac:dyDescent="0.25">
      <c r="A620" t="str">
        <f t="shared" si="9"/>
        <v/>
      </c>
      <c r="S620" s="3"/>
      <c r="T620" s="3"/>
    </row>
    <row r="621" spans="1:20" ht="15" customHeight="1" x14ac:dyDescent="0.25">
      <c r="A621" t="str">
        <f t="shared" si="9"/>
        <v/>
      </c>
      <c r="S621" s="3"/>
      <c r="T621" s="3"/>
    </row>
    <row r="622" spans="1:20" ht="15" customHeight="1" x14ac:dyDescent="0.25">
      <c r="A622" t="str">
        <f t="shared" si="9"/>
        <v/>
      </c>
      <c r="S622" s="3"/>
      <c r="T622" s="3"/>
    </row>
    <row r="623" spans="1:20" ht="15" customHeight="1" x14ac:dyDescent="0.25">
      <c r="A623" t="str">
        <f t="shared" si="9"/>
        <v/>
      </c>
      <c r="S623" s="3"/>
      <c r="T623" s="3"/>
    </row>
    <row r="624" spans="1:20" ht="15" customHeight="1" x14ac:dyDescent="0.25">
      <c r="A624" t="str">
        <f t="shared" si="9"/>
        <v/>
      </c>
      <c r="S624" s="3"/>
      <c r="T624" s="3"/>
    </row>
    <row r="625" spans="1:20" ht="15" customHeight="1" x14ac:dyDescent="0.25">
      <c r="A625" t="str">
        <f t="shared" si="9"/>
        <v/>
      </c>
      <c r="S625" s="3"/>
      <c r="T625" s="3"/>
    </row>
    <row r="626" spans="1:20" ht="15" customHeight="1" x14ac:dyDescent="0.25">
      <c r="A626" t="str">
        <f t="shared" si="9"/>
        <v/>
      </c>
      <c r="S626" s="3"/>
      <c r="T626" s="3"/>
    </row>
    <row r="627" spans="1:20" ht="15" customHeight="1" x14ac:dyDescent="0.25">
      <c r="A627" t="str">
        <f t="shared" si="9"/>
        <v/>
      </c>
      <c r="S627" s="3"/>
      <c r="T627" s="3"/>
    </row>
    <row r="628" spans="1:20" ht="15" customHeight="1" x14ac:dyDescent="0.25">
      <c r="A628" t="str">
        <f t="shared" si="9"/>
        <v/>
      </c>
      <c r="S628" s="3"/>
      <c r="T628" s="3"/>
    </row>
    <row r="629" spans="1:20" ht="15" customHeight="1" x14ac:dyDescent="0.25">
      <c r="A629" t="str">
        <f t="shared" si="9"/>
        <v/>
      </c>
      <c r="S629" s="3"/>
      <c r="T629" s="3"/>
    </row>
    <row r="630" spans="1:20" ht="15" customHeight="1" x14ac:dyDescent="0.25">
      <c r="A630" t="str">
        <f t="shared" si="9"/>
        <v/>
      </c>
      <c r="S630" s="3"/>
      <c r="T630" s="3"/>
    </row>
    <row r="631" spans="1:20" ht="15" customHeight="1" x14ac:dyDescent="0.25">
      <c r="A631" t="str">
        <f t="shared" si="9"/>
        <v/>
      </c>
      <c r="P631" s="2"/>
      <c r="S631" s="3"/>
      <c r="T631" s="3"/>
    </row>
    <row r="632" spans="1:20" ht="15" customHeight="1" x14ac:dyDescent="0.25">
      <c r="A632" t="str">
        <f t="shared" si="9"/>
        <v/>
      </c>
      <c r="S632" s="3"/>
      <c r="T632" s="3"/>
    </row>
    <row r="633" spans="1:20" ht="15" customHeight="1" x14ac:dyDescent="0.25">
      <c r="A633" t="str">
        <f t="shared" si="9"/>
        <v/>
      </c>
      <c r="S633" s="3"/>
      <c r="T633" s="3"/>
    </row>
    <row r="634" spans="1:20" ht="15" customHeight="1" x14ac:dyDescent="0.25">
      <c r="A634" t="str">
        <f t="shared" si="9"/>
        <v/>
      </c>
      <c r="S634" s="3"/>
      <c r="T634" s="3"/>
    </row>
    <row r="635" spans="1:20" ht="15" customHeight="1" x14ac:dyDescent="0.25">
      <c r="A635" t="str">
        <f t="shared" si="9"/>
        <v/>
      </c>
      <c r="S635" s="3"/>
      <c r="T635" s="3"/>
    </row>
    <row r="636" spans="1:20" ht="15" customHeight="1" x14ac:dyDescent="0.25">
      <c r="S636" s="3"/>
      <c r="T636" s="3"/>
    </row>
    <row r="637" spans="1:20" ht="15" customHeight="1" x14ac:dyDescent="0.25">
      <c r="A637" t="str">
        <f t="shared" si="9"/>
        <v/>
      </c>
      <c r="S637" s="3"/>
      <c r="T637" s="3"/>
    </row>
    <row r="638" spans="1:20" ht="15" customHeight="1" x14ac:dyDescent="0.25">
      <c r="A638" t="str">
        <f t="shared" si="9"/>
        <v/>
      </c>
      <c r="S638" s="3"/>
      <c r="T638" s="3"/>
    </row>
    <row r="639" spans="1:20" ht="15" customHeight="1" x14ac:dyDescent="0.25">
      <c r="A639" t="str">
        <f t="shared" si="9"/>
        <v/>
      </c>
      <c r="S639" s="3"/>
      <c r="T639" s="11"/>
    </row>
    <row r="640" spans="1:20" ht="15" customHeight="1" x14ac:dyDescent="0.25">
      <c r="A640" t="str">
        <f t="shared" si="9"/>
        <v/>
      </c>
      <c r="S640" s="3"/>
      <c r="T640" s="11"/>
    </row>
    <row r="641" spans="1:20" ht="15" customHeight="1" x14ac:dyDescent="0.25">
      <c r="A641" t="str">
        <f t="shared" si="9"/>
        <v/>
      </c>
      <c r="S641" s="3"/>
      <c r="T641" s="11"/>
    </row>
    <row r="642" spans="1:20" ht="15" customHeight="1" x14ac:dyDescent="0.25">
      <c r="A642" t="str">
        <f t="shared" si="9"/>
        <v/>
      </c>
      <c r="S642" s="3"/>
      <c r="T642" s="11"/>
    </row>
    <row r="643" spans="1:20" ht="15" customHeight="1" x14ac:dyDescent="0.25">
      <c r="A643" t="str">
        <f t="shared" si="9"/>
        <v/>
      </c>
      <c r="S643" s="3"/>
      <c r="T643" s="11"/>
    </row>
    <row r="644" spans="1:20" ht="15" customHeight="1" x14ac:dyDescent="0.25">
      <c r="A644" t="str">
        <f t="shared" si="9"/>
        <v/>
      </c>
      <c r="S644" s="3"/>
      <c r="T644" s="11"/>
    </row>
    <row r="645" spans="1:20" ht="15" customHeight="1" x14ac:dyDescent="0.25">
      <c r="A645" t="str">
        <f t="shared" ref="A645:A708" si="10">CONCATENATE(D645,E645,G645)</f>
        <v/>
      </c>
      <c r="S645" s="3"/>
      <c r="T645" s="11"/>
    </row>
    <row r="646" spans="1:20" ht="15" customHeight="1" x14ac:dyDescent="0.25">
      <c r="A646" t="str">
        <f t="shared" si="10"/>
        <v/>
      </c>
      <c r="S646" s="3"/>
      <c r="T646" s="11"/>
    </row>
    <row r="647" spans="1:20" ht="15" customHeight="1" x14ac:dyDescent="0.25">
      <c r="A647" t="str">
        <f t="shared" si="10"/>
        <v/>
      </c>
      <c r="S647" s="3"/>
      <c r="T647" s="11"/>
    </row>
    <row r="648" spans="1:20" x14ac:dyDescent="0.25">
      <c r="A648" t="str">
        <f t="shared" si="10"/>
        <v/>
      </c>
      <c r="S648" s="3"/>
      <c r="T648" s="11"/>
    </row>
    <row r="649" spans="1:20" ht="15" customHeight="1" x14ac:dyDescent="0.25">
      <c r="A649" t="str">
        <f t="shared" si="10"/>
        <v/>
      </c>
      <c r="S649" s="3"/>
      <c r="T649" s="11"/>
    </row>
    <row r="650" spans="1:20" ht="15" customHeight="1" x14ac:dyDescent="0.25">
      <c r="A650" t="str">
        <f t="shared" si="10"/>
        <v/>
      </c>
      <c r="S650" s="3"/>
      <c r="T650" s="11"/>
    </row>
    <row r="651" spans="1:20" ht="15" customHeight="1" x14ac:dyDescent="0.25">
      <c r="A651" t="str">
        <f t="shared" si="10"/>
        <v/>
      </c>
      <c r="S651" s="3"/>
      <c r="T651" s="11"/>
    </row>
    <row r="652" spans="1:20" ht="15" customHeight="1" x14ac:dyDescent="0.25">
      <c r="A652" t="str">
        <f t="shared" si="10"/>
        <v/>
      </c>
      <c r="S652" s="3"/>
      <c r="T652" s="11"/>
    </row>
    <row r="653" spans="1:20" ht="15" customHeight="1" x14ac:dyDescent="0.25">
      <c r="A653" t="str">
        <f t="shared" si="10"/>
        <v/>
      </c>
      <c r="S653" s="3"/>
      <c r="T653" s="11"/>
    </row>
    <row r="654" spans="1:20" ht="15" customHeight="1" x14ac:dyDescent="0.25">
      <c r="A654" t="str">
        <f t="shared" si="10"/>
        <v/>
      </c>
      <c r="S654" s="3"/>
      <c r="T654" s="11"/>
    </row>
    <row r="655" spans="1:20" ht="15" customHeight="1" x14ac:dyDescent="0.25">
      <c r="A655" t="str">
        <f t="shared" si="10"/>
        <v/>
      </c>
      <c r="S655" s="3"/>
      <c r="T655" s="11"/>
    </row>
    <row r="656" spans="1:20" ht="15" customHeight="1" x14ac:dyDescent="0.25">
      <c r="A656" t="str">
        <f t="shared" si="10"/>
        <v/>
      </c>
      <c r="S656" s="3"/>
      <c r="T656" s="11"/>
    </row>
    <row r="657" spans="1:20" ht="15" customHeight="1" x14ac:dyDescent="0.25">
      <c r="A657" t="str">
        <f t="shared" si="10"/>
        <v/>
      </c>
      <c r="S657" s="3"/>
      <c r="T657" s="11"/>
    </row>
    <row r="658" spans="1:20" ht="15" customHeight="1" x14ac:dyDescent="0.25">
      <c r="A658" t="str">
        <f t="shared" si="10"/>
        <v/>
      </c>
      <c r="S658" s="3"/>
      <c r="T658" s="11"/>
    </row>
    <row r="659" spans="1:20" ht="15" customHeight="1" x14ac:dyDescent="0.25">
      <c r="A659" t="str">
        <f t="shared" si="10"/>
        <v/>
      </c>
      <c r="S659" s="3"/>
      <c r="T659" s="11"/>
    </row>
    <row r="660" spans="1:20" ht="15" customHeight="1" x14ac:dyDescent="0.25">
      <c r="A660" t="str">
        <f t="shared" si="10"/>
        <v/>
      </c>
      <c r="S660" s="3"/>
      <c r="T660" s="11"/>
    </row>
    <row r="661" spans="1:20" ht="15" customHeight="1" x14ac:dyDescent="0.25">
      <c r="A661" t="str">
        <f t="shared" si="10"/>
        <v/>
      </c>
      <c r="S661" s="3"/>
      <c r="T661" s="11"/>
    </row>
    <row r="662" spans="1:20" ht="15" customHeight="1" x14ac:dyDescent="0.25">
      <c r="A662" t="str">
        <f t="shared" si="10"/>
        <v/>
      </c>
      <c r="S662" s="3"/>
      <c r="T662" s="11"/>
    </row>
    <row r="663" spans="1:20" ht="15" customHeight="1" x14ac:dyDescent="0.25">
      <c r="A663" t="str">
        <f t="shared" si="10"/>
        <v/>
      </c>
      <c r="S663" s="3"/>
      <c r="T663" s="11"/>
    </row>
    <row r="664" spans="1:20" x14ac:dyDescent="0.25">
      <c r="A664" t="str">
        <f t="shared" si="10"/>
        <v/>
      </c>
      <c r="S664" s="3"/>
      <c r="T664" s="11"/>
    </row>
    <row r="665" spans="1:20" x14ac:dyDescent="0.25">
      <c r="A665" t="str">
        <f t="shared" si="10"/>
        <v/>
      </c>
      <c r="S665" s="3"/>
      <c r="T665" s="11"/>
    </row>
    <row r="666" spans="1:20" ht="15" customHeight="1" x14ac:dyDescent="0.25">
      <c r="A666" t="str">
        <f t="shared" si="10"/>
        <v/>
      </c>
      <c r="S666" s="3"/>
      <c r="T666" s="11"/>
    </row>
    <row r="667" spans="1:20" ht="15" customHeight="1" x14ac:dyDescent="0.25">
      <c r="A667" t="str">
        <f t="shared" si="10"/>
        <v/>
      </c>
      <c r="S667" s="3"/>
      <c r="T667" s="11"/>
    </row>
    <row r="668" spans="1:20" ht="15" customHeight="1" x14ac:dyDescent="0.25">
      <c r="A668" t="str">
        <f t="shared" si="10"/>
        <v/>
      </c>
      <c r="S668" s="3"/>
      <c r="T668" s="11"/>
    </row>
    <row r="669" spans="1:20" ht="15" customHeight="1" x14ac:dyDescent="0.25">
      <c r="A669" t="str">
        <f t="shared" si="10"/>
        <v/>
      </c>
      <c r="S669" s="3"/>
      <c r="T669" s="11"/>
    </row>
    <row r="670" spans="1:20" ht="15" customHeight="1" x14ac:dyDescent="0.25">
      <c r="A670" t="str">
        <f t="shared" si="10"/>
        <v/>
      </c>
      <c r="S670" s="3"/>
      <c r="T670" s="11"/>
    </row>
    <row r="671" spans="1:20" ht="15" customHeight="1" x14ac:dyDescent="0.25">
      <c r="A671" t="str">
        <f t="shared" si="10"/>
        <v/>
      </c>
      <c r="S671" s="3"/>
      <c r="T671" s="11"/>
    </row>
    <row r="672" spans="1:20" ht="15" customHeight="1" x14ac:dyDescent="0.25">
      <c r="A672" t="str">
        <f t="shared" si="10"/>
        <v/>
      </c>
      <c r="S672" s="3"/>
      <c r="T672" s="11"/>
    </row>
    <row r="673" spans="1:20" ht="15" customHeight="1" x14ac:dyDescent="0.25">
      <c r="A673" t="str">
        <f t="shared" si="10"/>
        <v/>
      </c>
      <c r="S673" s="3"/>
      <c r="T673" s="11"/>
    </row>
    <row r="674" spans="1:20" ht="15" customHeight="1" x14ac:dyDescent="0.25">
      <c r="A674" t="str">
        <f t="shared" si="10"/>
        <v/>
      </c>
      <c r="S674" s="3"/>
      <c r="T674" s="11"/>
    </row>
    <row r="675" spans="1:20" ht="15" customHeight="1" x14ac:dyDescent="0.25">
      <c r="A675" t="str">
        <f t="shared" si="10"/>
        <v/>
      </c>
      <c r="S675" s="3"/>
      <c r="T675" s="11"/>
    </row>
    <row r="676" spans="1:20" ht="15" customHeight="1" x14ac:dyDescent="0.25">
      <c r="A676" t="str">
        <f t="shared" si="10"/>
        <v/>
      </c>
      <c r="S676" s="3"/>
      <c r="T676" s="11"/>
    </row>
    <row r="677" spans="1:20" ht="15" customHeight="1" x14ac:dyDescent="0.25">
      <c r="A677" t="str">
        <f t="shared" si="10"/>
        <v/>
      </c>
      <c r="S677" s="3"/>
      <c r="T677" s="11"/>
    </row>
    <row r="678" spans="1:20" ht="15" customHeight="1" x14ac:dyDescent="0.25">
      <c r="A678" t="str">
        <f t="shared" si="10"/>
        <v/>
      </c>
      <c r="S678" s="3"/>
      <c r="T678" s="11"/>
    </row>
    <row r="679" spans="1:20" x14ac:dyDescent="0.25">
      <c r="A679" t="str">
        <f t="shared" si="10"/>
        <v/>
      </c>
      <c r="S679" s="3"/>
      <c r="T679" s="11"/>
    </row>
    <row r="680" spans="1:20" ht="15" customHeight="1" x14ac:dyDescent="0.25">
      <c r="A680" t="str">
        <f t="shared" si="10"/>
        <v/>
      </c>
      <c r="S680" s="3"/>
      <c r="T680" s="11"/>
    </row>
    <row r="681" spans="1:20" ht="15" customHeight="1" x14ac:dyDescent="0.25">
      <c r="A681" t="str">
        <f t="shared" si="10"/>
        <v/>
      </c>
      <c r="S681" s="3"/>
      <c r="T681" s="11"/>
    </row>
    <row r="682" spans="1:20" ht="15" customHeight="1" x14ac:dyDescent="0.25">
      <c r="A682" t="str">
        <f t="shared" si="10"/>
        <v/>
      </c>
      <c r="S682" s="3"/>
      <c r="T682" s="11"/>
    </row>
    <row r="683" spans="1:20" ht="15" customHeight="1" x14ac:dyDescent="0.25">
      <c r="A683" t="str">
        <f t="shared" si="10"/>
        <v/>
      </c>
      <c r="S683" s="3"/>
      <c r="T683" s="11"/>
    </row>
    <row r="684" spans="1:20" ht="15" customHeight="1" x14ac:dyDescent="0.25">
      <c r="A684" t="str">
        <f t="shared" si="10"/>
        <v/>
      </c>
      <c r="S684" s="3"/>
      <c r="T684" s="11"/>
    </row>
    <row r="685" spans="1:20" ht="15" customHeight="1" x14ac:dyDescent="0.25">
      <c r="A685" t="str">
        <f t="shared" si="10"/>
        <v/>
      </c>
      <c r="S685" s="3"/>
      <c r="T685" s="11"/>
    </row>
    <row r="686" spans="1:20" ht="15" customHeight="1" x14ac:dyDescent="0.25">
      <c r="A686" t="str">
        <f t="shared" si="10"/>
        <v/>
      </c>
      <c r="S686" s="3"/>
      <c r="T686" s="11"/>
    </row>
    <row r="687" spans="1:20" ht="15" customHeight="1" x14ac:dyDescent="0.25">
      <c r="A687" t="str">
        <f t="shared" si="10"/>
        <v/>
      </c>
      <c r="S687" s="3"/>
      <c r="T687" s="11"/>
    </row>
    <row r="688" spans="1:20" ht="15" customHeight="1" x14ac:dyDescent="0.25">
      <c r="A688" t="str">
        <f t="shared" si="10"/>
        <v/>
      </c>
      <c r="S688" s="3"/>
      <c r="T688" s="11"/>
    </row>
    <row r="689" spans="1:20" ht="15" customHeight="1" x14ac:dyDescent="0.25">
      <c r="A689" t="str">
        <f t="shared" si="10"/>
        <v/>
      </c>
      <c r="S689" s="3"/>
      <c r="T689" s="11"/>
    </row>
    <row r="690" spans="1:20" ht="15" customHeight="1" x14ac:dyDescent="0.25">
      <c r="A690" t="str">
        <f t="shared" si="10"/>
        <v/>
      </c>
      <c r="S690" s="3"/>
      <c r="T690" s="11"/>
    </row>
    <row r="691" spans="1:20" ht="15" customHeight="1" x14ac:dyDescent="0.25">
      <c r="A691" t="str">
        <f t="shared" si="10"/>
        <v/>
      </c>
      <c r="S691" s="3"/>
      <c r="T691" s="11"/>
    </row>
    <row r="692" spans="1:20" ht="15" customHeight="1" x14ac:dyDescent="0.25">
      <c r="A692" t="str">
        <f t="shared" si="10"/>
        <v/>
      </c>
      <c r="S692" s="3"/>
      <c r="T692" s="11"/>
    </row>
    <row r="693" spans="1:20" ht="15" customHeight="1" x14ac:dyDescent="0.25">
      <c r="A693" t="str">
        <f t="shared" si="10"/>
        <v/>
      </c>
      <c r="S693" s="3"/>
      <c r="T693" s="11"/>
    </row>
    <row r="694" spans="1:20" ht="15" customHeight="1" x14ac:dyDescent="0.25">
      <c r="A694" t="str">
        <f t="shared" si="10"/>
        <v/>
      </c>
      <c r="S694" s="3"/>
      <c r="T694" s="11"/>
    </row>
    <row r="695" spans="1:20" ht="15" customHeight="1" x14ac:dyDescent="0.25">
      <c r="A695" t="str">
        <f t="shared" si="10"/>
        <v/>
      </c>
      <c r="S695" s="3"/>
      <c r="T695" s="11"/>
    </row>
    <row r="696" spans="1:20" ht="15" customHeight="1" x14ac:dyDescent="0.25">
      <c r="A696" t="str">
        <f t="shared" si="10"/>
        <v/>
      </c>
      <c r="S696" s="3"/>
      <c r="T696" s="11"/>
    </row>
    <row r="697" spans="1:20" ht="15" customHeight="1" x14ac:dyDescent="0.25">
      <c r="A697" t="str">
        <f t="shared" si="10"/>
        <v/>
      </c>
      <c r="S697" s="3"/>
      <c r="T697" s="11"/>
    </row>
    <row r="698" spans="1:20" ht="15" customHeight="1" x14ac:dyDescent="0.25">
      <c r="A698" t="str">
        <f t="shared" si="10"/>
        <v/>
      </c>
      <c r="S698" s="3"/>
      <c r="T698" s="11"/>
    </row>
    <row r="699" spans="1:20" ht="15" customHeight="1" x14ac:dyDescent="0.25">
      <c r="A699" t="str">
        <f t="shared" si="10"/>
        <v/>
      </c>
      <c r="S699" s="3"/>
      <c r="T699" s="11"/>
    </row>
    <row r="700" spans="1:20" ht="15" customHeight="1" x14ac:dyDescent="0.25">
      <c r="A700" t="str">
        <f t="shared" si="10"/>
        <v/>
      </c>
      <c r="S700" s="3"/>
      <c r="T700" s="11"/>
    </row>
    <row r="701" spans="1:20" ht="15" customHeight="1" x14ac:dyDescent="0.25">
      <c r="A701" t="str">
        <f t="shared" si="10"/>
        <v/>
      </c>
      <c r="S701" s="3"/>
      <c r="T701" s="11"/>
    </row>
    <row r="702" spans="1:20" ht="15" customHeight="1" x14ac:dyDescent="0.25">
      <c r="A702" t="str">
        <f t="shared" si="10"/>
        <v/>
      </c>
      <c r="S702" s="3"/>
      <c r="T702" s="11"/>
    </row>
    <row r="703" spans="1:20" ht="15" customHeight="1" x14ac:dyDescent="0.25">
      <c r="A703" t="str">
        <f t="shared" si="10"/>
        <v/>
      </c>
      <c r="S703" s="3"/>
      <c r="T703" s="11"/>
    </row>
    <row r="704" spans="1:20" ht="15" customHeight="1" x14ac:dyDescent="0.25">
      <c r="A704" t="str">
        <f t="shared" si="10"/>
        <v/>
      </c>
      <c r="S704" s="3"/>
      <c r="T704" s="11"/>
    </row>
    <row r="705" spans="1:20" ht="15" customHeight="1" x14ac:dyDescent="0.25">
      <c r="A705" t="str">
        <f t="shared" si="10"/>
        <v/>
      </c>
      <c r="S705" s="3"/>
      <c r="T705" s="11"/>
    </row>
    <row r="706" spans="1:20" ht="15" customHeight="1" x14ac:dyDescent="0.25">
      <c r="A706" t="str">
        <f t="shared" si="10"/>
        <v/>
      </c>
      <c r="S706" s="3"/>
      <c r="T706" s="11"/>
    </row>
    <row r="707" spans="1:20" ht="15" customHeight="1" x14ac:dyDescent="0.25">
      <c r="A707" t="str">
        <f t="shared" si="10"/>
        <v/>
      </c>
      <c r="S707" s="3"/>
      <c r="T707" s="11"/>
    </row>
    <row r="708" spans="1:20" ht="15" customHeight="1" x14ac:dyDescent="0.25">
      <c r="A708" t="str">
        <f t="shared" si="10"/>
        <v/>
      </c>
      <c r="S708" s="3"/>
      <c r="T708" s="11"/>
    </row>
    <row r="709" spans="1:20" ht="15" customHeight="1" x14ac:dyDescent="0.25">
      <c r="A709" t="str">
        <f t="shared" ref="A709:A772" si="11">CONCATENATE(D709,E709,G709)</f>
        <v/>
      </c>
      <c r="S709" s="3"/>
      <c r="T709" s="11"/>
    </row>
    <row r="710" spans="1:20" ht="15" customHeight="1" x14ac:dyDescent="0.25">
      <c r="A710" t="str">
        <f t="shared" si="11"/>
        <v/>
      </c>
      <c r="S710" s="3"/>
      <c r="T710" s="11"/>
    </row>
    <row r="711" spans="1:20" ht="15" customHeight="1" x14ac:dyDescent="0.25">
      <c r="A711" t="str">
        <f t="shared" si="11"/>
        <v/>
      </c>
      <c r="S711" s="3"/>
      <c r="T711" s="11"/>
    </row>
    <row r="712" spans="1:20" ht="15" customHeight="1" x14ac:dyDescent="0.25">
      <c r="A712" t="str">
        <f t="shared" si="11"/>
        <v/>
      </c>
      <c r="S712" s="3"/>
      <c r="T712" s="11"/>
    </row>
    <row r="713" spans="1:20" ht="15" customHeight="1" x14ac:dyDescent="0.25">
      <c r="A713" t="str">
        <f t="shared" si="11"/>
        <v/>
      </c>
      <c r="S713" s="3"/>
      <c r="T713" s="11"/>
    </row>
    <row r="714" spans="1:20" ht="15" customHeight="1" x14ac:dyDescent="0.25">
      <c r="A714" t="str">
        <f t="shared" si="11"/>
        <v/>
      </c>
      <c r="S714" s="3"/>
      <c r="T714" s="11"/>
    </row>
    <row r="715" spans="1:20" ht="15" customHeight="1" x14ac:dyDescent="0.25">
      <c r="A715" t="str">
        <f t="shared" si="11"/>
        <v/>
      </c>
      <c r="S715" s="3"/>
      <c r="T715" s="11"/>
    </row>
    <row r="716" spans="1:20" ht="15" customHeight="1" x14ac:dyDescent="0.25">
      <c r="A716" t="str">
        <f t="shared" si="11"/>
        <v/>
      </c>
      <c r="S716" s="3"/>
      <c r="T716" s="11"/>
    </row>
    <row r="717" spans="1:20" ht="15" customHeight="1" x14ac:dyDescent="0.25">
      <c r="A717" t="str">
        <f t="shared" si="11"/>
        <v/>
      </c>
      <c r="S717" s="3"/>
      <c r="T717" s="11"/>
    </row>
    <row r="718" spans="1:20" ht="15" customHeight="1" x14ac:dyDescent="0.25">
      <c r="A718" t="str">
        <f t="shared" si="11"/>
        <v/>
      </c>
      <c r="S718" s="3"/>
      <c r="T718" s="11"/>
    </row>
    <row r="719" spans="1:20" ht="15" customHeight="1" x14ac:dyDescent="0.25">
      <c r="A719" t="str">
        <f t="shared" si="11"/>
        <v/>
      </c>
      <c r="S719" s="3"/>
      <c r="T719" s="11"/>
    </row>
    <row r="720" spans="1:20" ht="15" customHeight="1" x14ac:dyDescent="0.25">
      <c r="A720" t="str">
        <f t="shared" si="11"/>
        <v/>
      </c>
      <c r="S720" s="3"/>
      <c r="T720" s="11"/>
    </row>
    <row r="721" spans="1:20" ht="15" customHeight="1" x14ac:dyDescent="0.25">
      <c r="A721" t="str">
        <f t="shared" si="11"/>
        <v/>
      </c>
      <c r="S721" s="3"/>
      <c r="T721" s="11"/>
    </row>
    <row r="722" spans="1:20" x14ac:dyDescent="0.25">
      <c r="A722" t="str">
        <f t="shared" si="11"/>
        <v/>
      </c>
      <c r="S722" s="3"/>
      <c r="T722" s="11"/>
    </row>
    <row r="723" spans="1:20" ht="15" customHeight="1" x14ac:dyDescent="0.25">
      <c r="A723" t="str">
        <f t="shared" si="11"/>
        <v/>
      </c>
      <c r="S723" s="3"/>
      <c r="T723" s="11"/>
    </row>
    <row r="724" spans="1:20" ht="15" customHeight="1" x14ac:dyDescent="0.25">
      <c r="A724" t="str">
        <f t="shared" si="11"/>
        <v/>
      </c>
      <c r="S724" s="3"/>
      <c r="T724" s="11"/>
    </row>
    <row r="725" spans="1:20" ht="15" customHeight="1" x14ac:dyDescent="0.25">
      <c r="A725" t="str">
        <f t="shared" si="11"/>
        <v/>
      </c>
      <c r="S725" s="3"/>
      <c r="T725" s="11"/>
    </row>
    <row r="726" spans="1:20" ht="15" customHeight="1" x14ac:dyDescent="0.25">
      <c r="A726" t="str">
        <f t="shared" si="11"/>
        <v/>
      </c>
      <c r="S726" s="3"/>
      <c r="T726" s="11"/>
    </row>
    <row r="727" spans="1:20" ht="15" customHeight="1" x14ac:dyDescent="0.25">
      <c r="A727" t="str">
        <f t="shared" si="11"/>
        <v/>
      </c>
      <c r="S727" s="3"/>
      <c r="T727" s="11"/>
    </row>
    <row r="728" spans="1:20" ht="15" customHeight="1" x14ac:dyDescent="0.25">
      <c r="A728" t="str">
        <f t="shared" si="11"/>
        <v/>
      </c>
      <c r="S728" s="3"/>
      <c r="T728" s="11"/>
    </row>
    <row r="729" spans="1:20" ht="15" customHeight="1" x14ac:dyDescent="0.25">
      <c r="A729" t="str">
        <f t="shared" si="11"/>
        <v/>
      </c>
      <c r="S729" s="3"/>
      <c r="T729" s="11"/>
    </row>
    <row r="730" spans="1:20" ht="15" customHeight="1" x14ac:dyDescent="0.25">
      <c r="A730" t="str">
        <f t="shared" si="11"/>
        <v/>
      </c>
      <c r="S730" s="3"/>
      <c r="T730" s="11"/>
    </row>
    <row r="731" spans="1:20" ht="15" customHeight="1" x14ac:dyDescent="0.25">
      <c r="A731" t="str">
        <f t="shared" si="11"/>
        <v/>
      </c>
      <c r="S731" s="3"/>
      <c r="T731" s="11"/>
    </row>
    <row r="732" spans="1:20" ht="15" customHeight="1" x14ac:dyDescent="0.25">
      <c r="A732" t="str">
        <f t="shared" si="11"/>
        <v/>
      </c>
      <c r="S732" s="3"/>
      <c r="T732" s="11"/>
    </row>
    <row r="733" spans="1:20" ht="15" customHeight="1" x14ac:dyDescent="0.25">
      <c r="A733" t="str">
        <f t="shared" si="11"/>
        <v/>
      </c>
      <c r="S733" s="3"/>
      <c r="T733" s="11"/>
    </row>
    <row r="734" spans="1:20" ht="15" customHeight="1" x14ac:dyDescent="0.25">
      <c r="A734" t="str">
        <f t="shared" si="11"/>
        <v/>
      </c>
      <c r="S734" s="3"/>
      <c r="T734" s="11"/>
    </row>
    <row r="735" spans="1:20" ht="15" customHeight="1" x14ac:dyDescent="0.25">
      <c r="A735" t="str">
        <f t="shared" si="11"/>
        <v/>
      </c>
      <c r="S735" s="3"/>
      <c r="T735" s="11"/>
    </row>
    <row r="736" spans="1:20" ht="15" customHeight="1" x14ac:dyDescent="0.25">
      <c r="A736" t="str">
        <f t="shared" si="11"/>
        <v/>
      </c>
      <c r="S736" s="3"/>
      <c r="T736" s="11"/>
    </row>
    <row r="737" spans="1:20" x14ac:dyDescent="0.25">
      <c r="A737" t="str">
        <f t="shared" si="11"/>
        <v/>
      </c>
      <c r="S737" s="3"/>
      <c r="T737" s="11"/>
    </row>
    <row r="738" spans="1:20" ht="15" customHeight="1" x14ac:dyDescent="0.25">
      <c r="A738" t="str">
        <f t="shared" si="11"/>
        <v/>
      </c>
      <c r="S738" s="3"/>
      <c r="T738" s="11"/>
    </row>
    <row r="739" spans="1:20" ht="15" customHeight="1" x14ac:dyDescent="0.25">
      <c r="A739" t="str">
        <f t="shared" si="11"/>
        <v/>
      </c>
      <c r="S739" s="3"/>
      <c r="T739" s="11"/>
    </row>
    <row r="740" spans="1:20" ht="15" customHeight="1" x14ac:dyDescent="0.25">
      <c r="A740" t="str">
        <f t="shared" si="11"/>
        <v/>
      </c>
      <c r="S740" s="3"/>
      <c r="T740" s="11"/>
    </row>
    <row r="741" spans="1:20" ht="15" customHeight="1" x14ac:dyDescent="0.25">
      <c r="A741" t="str">
        <f t="shared" si="11"/>
        <v/>
      </c>
      <c r="S741" s="3"/>
      <c r="T741" s="11"/>
    </row>
    <row r="742" spans="1:20" ht="15" customHeight="1" x14ac:dyDescent="0.25">
      <c r="A742" t="str">
        <f t="shared" si="11"/>
        <v/>
      </c>
      <c r="S742" s="3"/>
      <c r="T742" s="11"/>
    </row>
    <row r="743" spans="1:20" ht="15" customHeight="1" x14ac:dyDescent="0.25">
      <c r="A743" t="str">
        <f t="shared" si="11"/>
        <v/>
      </c>
      <c r="S743" s="3"/>
      <c r="T743" s="11"/>
    </row>
    <row r="744" spans="1:20" ht="15" customHeight="1" x14ac:dyDescent="0.25">
      <c r="A744" t="str">
        <f t="shared" si="11"/>
        <v/>
      </c>
      <c r="S744" s="3"/>
      <c r="T744" s="11"/>
    </row>
    <row r="745" spans="1:20" x14ac:dyDescent="0.25">
      <c r="A745" t="str">
        <f t="shared" si="11"/>
        <v/>
      </c>
      <c r="S745" s="3"/>
      <c r="T745" s="11"/>
    </row>
    <row r="746" spans="1:20" ht="15" customHeight="1" x14ac:dyDescent="0.25">
      <c r="A746" t="str">
        <f t="shared" si="11"/>
        <v/>
      </c>
      <c r="S746" s="3"/>
      <c r="T746" s="11"/>
    </row>
    <row r="747" spans="1:20" x14ac:dyDescent="0.25">
      <c r="A747" t="str">
        <f t="shared" si="11"/>
        <v/>
      </c>
      <c r="S747" s="3"/>
      <c r="T747" s="11"/>
    </row>
    <row r="748" spans="1:20" ht="15" customHeight="1" x14ac:dyDescent="0.25">
      <c r="A748" t="str">
        <f t="shared" si="11"/>
        <v/>
      </c>
      <c r="S748" s="3"/>
      <c r="T748" s="11"/>
    </row>
    <row r="749" spans="1:20" ht="15" customHeight="1" x14ac:dyDescent="0.25">
      <c r="A749" t="str">
        <f t="shared" si="11"/>
        <v/>
      </c>
      <c r="S749" s="3"/>
      <c r="T749" s="11"/>
    </row>
    <row r="750" spans="1:20" ht="15" customHeight="1" x14ac:dyDescent="0.25">
      <c r="A750" t="str">
        <f t="shared" si="11"/>
        <v/>
      </c>
      <c r="S750" s="3"/>
      <c r="T750" s="11"/>
    </row>
    <row r="751" spans="1:20" ht="15" customHeight="1" x14ac:dyDescent="0.25">
      <c r="A751" t="str">
        <f t="shared" si="11"/>
        <v/>
      </c>
      <c r="S751" s="3"/>
      <c r="T751" s="11"/>
    </row>
    <row r="752" spans="1:20" ht="15" customHeight="1" x14ac:dyDescent="0.25">
      <c r="A752" t="str">
        <f t="shared" si="11"/>
        <v/>
      </c>
      <c r="S752" s="3"/>
      <c r="T752" s="11"/>
    </row>
    <row r="753" spans="1:20" ht="15" customHeight="1" x14ac:dyDescent="0.25">
      <c r="A753" t="str">
        <f t="shared" si="11"/>
        <v/>
      </c>
      <c r="S753" s="3"/>
      <c r="T753" s="11"/>
    </row>
    <row r="754" spans="1:20" ht="15" customHeight="1" x14ac:dyDescent="0.25">
      <c r="A754" t="str">
        <f t="shared" si="11"/>
        <v/>
      </c>
      <c r="S754" s="3"/>
      <c r="T754" s="11"/>
    </row>
    <row r="755" spans="1:20" ht="15" customHeight="1" x14ac:dyDescent="0.25">
      <c r="A755" t="str">
        <f t="shared" si="11"/>
        <v/>
      </c>
      <c r="S755" s="3"/>
      <c r="T755" s="11"/>
    </row>
    <row r="756" spans="1:20" ht="15" customHeight="1" x14ac:dyDescent="0.25">
      <c r="A756" t="str">
        <f t="shared" si="11"/>
        <v/>
      </c>
      <c r="S756" s="3"/>
      <c r="T756" s="11"/>
    </row>
    <row r="757" spans="1:20" ht="15" customHeight="1" x14ac:dyDescent="0.25">
      <c r="A757" t="str">
        <f t="shared" si="11"/>
        <v/>
      </c>
      <c r="S757" s="3"/>
      <c r="T757" s="11"/>
    </row>
    <row r="758" spans="1:20" ht="15" customHeight="1" x14ac:dyDescent="0.25">
      <c r="A758" t="str">
        <f t="shared" si="11"/>
        <v/>
      </c>
      <c r="S758" s="3"/>
      <c r="T758" s="11"/>
    </row>
    <row r="759" spans="1:20" ht="15" customHeight="1" x14ac:dyDescent="0.25">
      <c r="A759" t="str">
        <f t="shared" si="11"/>
        <v/>
      </c>
      <c r="S759" s="3"/>
      <c r="T759" s="11"/>
    </row>
    <row r="760" spans="1:20" ht="15" customHeight="1" x14ac:dyDescent="0.25">
      <c r="A760" t="str">
        <f t="shared" si="11"/>
        <v/>
      </c>
      <c r="S760" s="3"/>
      <c r="T760" s="11"/>
    </row>
    <row r="761" spans="1:20" ht="15" customHeight="1" x14ac:dyDescent="0.25">
      <c r="A761" t="str">
        <f t="shared" si="11"/>
        <v/>
      </c>
      <c r="S761" s="3"/>
      <c r="T761" s="11"/>
    </row>
    <row r="762" spans="1:20" ht="15" customHeight="1" x14ac:dyDescent="0.25">
      <c r="A762" t="str">
        <f t="shared" si="11"/>
        <v/>
      </c>
      <c r="S762" s="3"/>
      <c r="T762" s="11"/>
    </row>
    <row r="763" spans="1:20" ht="15" customHeight="1" x14ac:dyDescent="0.25">
      <c r="A763" t="str">
        <f t="shared" si="11"/>
        <v/>
      </c>
      <c r="S763" s="3"/>
      <c r="T763" s="11"/>
    </row>
    <row r="764" spans="1:20" ht="15" customHeight="1" x14ac:dyDescent="0.25">
      <c r="A764" t="str">
        <f t="shared" si="11"/>
        <v/>
      </c>
      <c r="S764" s="3"/>
      <c r="T764" s="11"/>
    </row>
    <row r="765" spans="1:20" ht="15" customHeight="1" x14ac:dyDescent="0.25">
      <c r="A765" t="str">
        <f t="shared" si="11"/>
        <v/>
      </c>
      <c r="S765" s="3"/>
      <c r="T765" s="11"/>
    </row>
    <row r="766" spans="1:20" ht="15" customHeight="1" x14ac:dyDescent="0.25">
      <c r="A766" t="str">
        <f t="shared" si="11"/>
        <v/>
      </c>
      <c r="S766" s="3"/>
      <c r="T766" s="11"/>
    </row>
    <row r="767" spans="1:20" ht="15" customHeight="1" x14ac:dyDescent="0.25">
      <c r="A767" t="str">
        <f t="shared" si="11"/>
        <v/>
      </c>
      <c r="S767" s="3"/>
      <c r="T767" s="11"/>
    </row>
    <row r="768" spans="1:20" ht="15" customHeight="1" x14ac:dyDescent="0.25">
      <c r="A768" t="str">
        <f t="shared" si="11"/>
        <v/>
      </c>
      <c r="S768" s="3"/>
      <c r="T768" s="11"/>
    </row>
    <row r="769" spans="1:20" ht="15" customHeight="1" x14ac:dyDescent="0.25">
      <c r="A769" t="str">
        <f t="shared" si="11"/>
        <v/>
      </c>
      <c r="S769" s="3"/>
      <c r="T769" s="11"/>
    </row>
    <row r="770" spans="1:20" ht="15" customHeight="1" x14ac:dyDescent="0.25">
      <c r="A770" t="str">
        <f t="shared" si="11"/>
        <v/>
      </c>
      <c r="S770" s="3"/>
      <c r="T770" s="11"/>
    </row>
    <row r="771" spans="1:20" ht="15" customHeight="1" x14ac:dyDescent="0.25">
      <c r="A771" t="str">
        <f t="shared" si="11"/>
        <v/>
      </c>
      <c r="S771" s="3"/>
      <c r="T771" s="11"/>
    </row>
    <row r="772" spans="1:20" ht="15" customHeight="1" x14ac:dyDescent="0.25">
      <c r="A772" t="str">
        <f t="shared" si="11"/>
        <v/>
      </c>
      <c r="S772" s="3"/>
      <c r="T772" s="11"/>
    </row>
    <row r="773" spans="1:20" ht="15" customHeight="1" x14ac:dyDescent="0.25">
      <c r="A773" t="str">
        <f t="shared" ref="A773:A787" si="12">CONCATENATE(D773,E773,G773)</f>
        <v/>
      </c>
      <c r="S773" s="3"/>
      <c r="T773" s="11"/>
    </row>
    <row r="774" spans="1:20" ht="15" customHeight="1" x14ac:dyDescent="0.25">
      <c r="A774" t="str">
        <f t="shared" si="12"/>
        <v/>
      </c>
      <c r="S774" s="3"/>
      <c r="T774" s="11"/>
    </row>
    <row r="775" spans="1:20" ht="15" customHeight="1" x14ac:dyDescent="0.25">
      <c r="A775" t="str">
        <f t="shared" si="12"/>
        <v/>
      </c>
      <c r="S775" s="3"/>
      <c r="T775" s="11"/>
    </row>
    <row r="776" spans="1:20" ht="15" customHeight="1" x14ac:dyDescent="0.25">
      <c r="A776" t="str">
        <f t="shared" si="12"/>
        <v/>
      </c>
      <c r="S776" s="3"/>
      <c r="T776" s="11"/>
    </row>
    <row r="777" spans="1:20" ht="15" customHeight="1" x14ac:dyDescent="0.25">
      <c r="A777" t="str">
        <f t="shared" si="12"/>
        <v/>
      </c>
      <c r="S777" s="3"/>
      <c r="T777" s="11"/>
    </row>
    <row r="778" spans="1:20" ht="15" customHeight="1" x14ac:dyDescent="0.25">
      <c r="A778" t="str">
        <f t="shared" si="12"/>
        <v/>
      </c>
      <c r="S778" s="3"/>
      <c r="T778" s="11"/>
    </row>
    <row r="779" spans="1:20" ht="15" customHeight="1" x14ac:dyDescent="0.25">
      <c r="A779" t="str">
        <f t="shared" si="12"/>
        <v/>
      </c>
      <c r="S779" s="3"/>
      <c r="T779" s="11"/>
    </row>
    <row r="780" spans="1:20" ht="15" customHeight="1" x14ac:dyDescent="0.25">
      <c r="A780" t="str">
        <f t="shared" si="12"/>
        <v/>
      </c>
      <c r="S780" s="3"/>
      <c r="T780" s="11"/>
    </row>
    <row r="781" spans="1:20" ht="15" customHeight="1" x14ac:dyDescent="0.25">
      <c r="A781" t="str">
        <f t="shared" si="12"/>
        <v/>
      </c>
      <c r="S781" s="3"/>
      <c r="T781" s="11"/>
    </row>
    <row r="782" spans="1:20" ht="15" customHeight="1" x14ac:dyDescent="0.25">
      <c r="A782" t="str">
        <f t="shared" si="12"/>
        <v/>
      </c>
      <c r="S782" s="3"/>
      <c r="T782" s="11"/>
    </row>
    <row r="783" spans="1:20" ht="15" customHeight="1" x14ac:dyDescent="0.25">
      <c r="A783" t="str">
        <f t="shared" si="12"/>
        <v/>
      </c>
      <c r="S783" s="3"/>
      <c r="T783" s="11"/>
    </row>
    <row r="784" spans="1:20" ht="15" customHeight="1" x14ac:dyDescent="0.25">
      <c r="A784" t="str">
        <f t="shared" si="12"/>
        <v/>
      </c>
      <c r="S784" s="3"/>
      <c r="T784" s="11"/>
    </row>
    <row r="785" spans="1:20" ht="15" customHeight="1" x14ac:dyDescent="0.25">
      <c r="A785" t="str">
        <f t="shared" si="12"/>
        <v/>
      </c>
      <c r="S785" s="3"/>
      <c r="T785" s="11"/>
    </row>
    <row r="786" spans="1:20" ht="15" customHeight="1" x14ac:dyDescent="0.25">
      <c r="A786" t="str">
        <f t="shared" si="12"/>
        <v/>
      </c>
      <c r="S786" s="3"/>
      <c r="T786" s="11"/>
    </row>
    <row r="787" spans="1:20" x14ac:dyDescent="0.25">
      <c r="A787" t="str">
        <f t="shared" si="12"/>
        <v/>
      </c>
      <c r="B787" s="12"/>
      <c r="C787" s="12"/>
      <c r="D787" s="13"/>
      <c r="E787" s="13"/>
      <c r="F787" s="13"/>
      <c r="G787" s="14"/>
      <c r="H787" s="12"/>
      <c r="I787" s="12"/>
      <c r="J787" s="13"/>
      <c r="K787" s="12"/>
      <c r="L787" s="12"/>
      <c r="M787" s="12"/>
      <c r="S787" s="12"/>
      <c r="T787" s="1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1"/>
  <sheetViews>
    <sheetView topLeftCell="A37" workbookViewId="0">
      <selection activeCell="A2" sqref="A2"/>
    </sheetView>
  </sheetViews>
  <sheetFormatPr defaultRowHeight="15" x14ac:dyDescent="0.25"/>
  <sheetData>
    <row r="1" spans="1:2" x14ac:dyDescent="0.25">
      <c r="A1" s="6" t="s">
        <v>330</v>
      </c>
      <c r="B1" s="6" t="s">
        <v>331</v>
      </c>
    </row>
    <row r="2" spans="1:2" ht="16.5" thickBot="1" x14ac:dyDescent="0.3">
      <c r="A2" s="7">
        <v>1</v>
      </c>
      <c r="B2" s="7">
        <v>880.00000000000011</v>
      </c>
    </row>
    <row r="3" spans="1:2" ht="16.5" thickBot="1" x14ac:dyDescent="0.3">
      <c r="A3" s="8">
        <v>2</v>
      </c>
      <c r="B3" s="8">
        <v>770.00000000000011</v>
      </c>
    </row>
    <row r="4" spans="1:2" ht="16.5" thickBot="1" x14ac:dyDescent="0.3">
      <c r="A4" s="8">
        <v>3</v>
      </c>
      <c r="B4" s="8">
        <v>715.00000000000011</v>
      </c>
    </row>
    <row r="5" spans="1:2" ht="16.5" thickBot="1" x14ac:dyDescent="0.3">
      <c r="A5" s="8">
        <v>4</v>
      </c>
      <c r="B5" s="8">
        <v>660</v>
      </c>
    </row>
    <row r="6" spans="1:2" ht="16.5" thickBot="1" x14ac:dyDescent="0.3">
      <c r="A6" s="8">
        <v>5</v>
      </c>
      <c r="B6" s="8">
        <v>627</v>
      </c>
    </row>
    <row r="7" spans="1:2" ht="16.5" thickBot="1" x14ac:dyDescent="0.3">
      <c r="A7" s="8">
        <v>6</v>
      </c>
      <c r="B7" s="8">
        <v>594</v>
      </c>
    </row>
    <row r="8" spans="1:2" ht="16.5" thickBot="1" x14ac:dyDescent="0.3">
      <c r="A8" s="8">
        <v>7</v>
      </c>
      <c r="B8" s="8">
        <v>561</v>
      </c>
    </row>
    <row r="9" spans="1:2" ht="16.5" thickBot="1" x14ac:dyDescent="0.3">
      <c r="A9" s="8">
        <v>8</v>
      </c>
      <c r="B9" s="8">
        <v>528</v>
      </c>
    </row>
    <row r="10" spans="1:2" ht="16.5" thickBot="1" x14ac:dyDescent="0.3">
      <c r="A10" s="8">
        <v>9</v>
      </c>
      <c r="B10" s="8">
        <v>495.00000000000006</v>
      </c>
    </row>
    <row r="11" spans="1:2" ht="16.5" thickBot="1" x14ac:dyDescent="0.3">
      <c r="A11" s="8">
        <v>10</v>
      </c>
      <c r="B11" s="8">
        <v>462.00000000000006</v>
      </c>
    </row>
    <row r="12" spans="1:2" ht="16.5" thickBot="1" x14ac:dyDescent="0.3">
      <c r="A12" s="8">
        <v>11</v>
      </c>
      <c r="B12" s="8">
        <v>440.00000000000006</v>
      </c>
    </row>
    <row r="13" spans="1:2" ht="16.5" thickBot="1" x14ac:dyDescent="0.3">
      <c r="A13" s="8">
        <v>12</v>
      </c>
      <c r="B13" s="8">
        <v>418.00000000000006</v>
      </c>
    </row>
    <row r="14" spans="1:2" ht="16.5" thickBot="1" x14ac:dyDescent="0.3">
      <c r="A14" s="8">
        <v>13</v>
      </c>
      <c r="B14" s="8">
        <v>396.00000000000006</v>
      </c>
    </row>
    <row r="15" spans="1:2" ht="16.5" thickBot="1" x14ac:dyDescent="0.3">
      <c r="A15" s="8">
        <v>14</v>
      </c>
      <c r="B15" s="8">
        <v>374.00000000000006</v>
      </c>
    </row>
    <row r="16" spans="1:2" ht="16.5" thickBot="1" x14ac:dyDescent="0.3">
      <c r="A16" s="8">
        <v>15</v>
      </c>
      <c r="B16" s="8">
        <v>352</v>
      </c>
    </row>
    <row r="17" spans="1:2" ht="16.5" thickBot="1" x14ac:dyDescent="0.3">
      <c r="A17" s="8">
        <v>16</v>
      </c>
      <c r="B17" s="8">
        <v>330</v>
      </c>
    </row>
    <row r="18" spans="1:2" ht="16.5" thickBot="1" x14ac:dyDescent="0.3">
      <c r="A18" s="8">
        <v>17</v>
      </c>
      <c r="B18" s="8">
        <v>308</v>
      </c>
    </row>
    <row r="19" spans="1:2" ht="16.5" thickBot="1" x14ac:dyDescent="0.3">
      <c r="A19" s="8">
        <v>18</v>
      </c>
      <c r="B19" s="8">
        <v>286</v>
      </c>
    </row>
    <row r="20" spans="1:2" ht="16.5" thickBot="1" x14ac:dyDescent="0.3">
      <c r="A20" s="8">
        <v>19</v>
      </c>
      <c r="B20" s="8">
        <v>264</v>
      </c>
    </row>
    <row r="21" spans="1:2" ht="16.5" thickBot="1" x14ac:dyDescent="0.3">
      <c r="A21" s="8">
        <v>20</v>
      </c>
      <c r="B21" s="8">
        <v>242.00000000000003</v>
      </c>
    </row>
    <row r="22" spans="1:2" ht="16.5" thickBot="1" x14ac:dyDescent="0.3">
      <c r="A22" s="8">
        <v>21</v>
      </c>
      <c r="B22" s="8">
        <v>231.00000000000003</v>
      </c>
    </row>
    <row r="23" spans="1:2" ht="16.5" thickBot="1" x14ac:dyDescent="0.3">
      <c r="A23" s="8">
        <v>22</v>
      </c>
      <c r="B23" s="8">
        <v>220.00000000000003</v>
      </c>
    </row>
    <row r="24" spans="1:2" ht="16.5" thickBot="1" x14ac:dyDescent="0.3">
      <c r="A24" s="8">
        <v>23</v>
      </c>
      <c r="B24" s="8">
        <v>209.00000000000003</v>
      </c>
    </row>
    <row r="25" spans="1:2" ht="16.5" thickBot="1" x14ac:dyDescent="0.3">
      <c r="A25" s="8">
        <v>24</v>
      </c>
      <c r="B25" s="8">
        <v>198.00000000000003</v>
      </c>
    </row>
    <row r="26" spans="1:2" ht="16.5" thickBot="1" x14ac:dyDescent="0.3">
      <c r="A26" s="8">
        <v>25</v>
      </c>
      <c r="B26" s="8">
        <v>187.00000000000003</v>
      </c>
    </row>
    <row r="27" spans="1:2" ht="16.5" thickBot="1" x14ac:dyDescent="0.3">
      <c r="A27" s="8">
        <v>26</v>
      </c>
      <c r="B27" s="8">
        <v>176</v>
      </c>
    </row>
    <row r="28" spans="1:2" ht="16.5" thickBot="1" x14ac:dyDescent="0.3">
      <c r="A28" s="8">
        <v>27</v>
      </c>
      <c r="B28" s="8">
        <v>165</v>
      </c>
    </row>
    <row r="29" spans="1:2" ht="16.5" thickBot="1" x14ac:dyDescent="0.3">
      <c r="A29" s="8">
        <v>28</v>
      </c>
      <c r="B29" s="8">
        <v>154</v>
      </c>
    </row>
    <row r="30" spans="1:2" ht="16.5" thickBot="1" x14ac:dyDescent="0.3">
      <c r="A30" s="8">
        <v>29</v>
      </c>
      <c r="B30" s="8">
        <v>143</v>
      </c>
    </row>
    <row r="31" spans="1:2" ht="16.5" thickBot="1" x14ac:dyDescent="0.3">
      <c r="A31" s="8">
        <v>30</v>
      </c>
      <c r="B31" s="8">
        <v>132</v>
      </c>
    </row>
    <row r="32" spans="1:2" ht="16.5" thickBot="1" x14ac:dyDescent="0.3">
      <c r="A32" s="8">
        <v>31</v>
      </c>
      <c r="B32" s="8">
        <v>126.50000000000001</v>
      </c>
    </row>
    <row r="33" spans="1:2" ht="16.5" thickBot="1" x14ac:dyDescent="0.3">
      <c r="A33" s="8">
        <v>32</v>
      </c>
      <c r="B33" s="8">
        <v>121.00000000000001</v>
      </c>
    </row>
    <row r="34" spans="1:2" ht="16.5" thickBot="1" x14ac:dyDescent="0.3">
      <c r="A34" s="8">
        <v>33</v>
      </c>
      <c r="B34" s="8">
        <v>115.50000000000001</v>
      </c>
    </row>
    <row r="35" spans="1:2" ht="16.5" thickBot="1" x14ac:dyDescent="0.3">
      <c r="A35" s="8">
        <v>34</v>
      </c>
      <c r="B35" s="8">
        <v>110.00000000000001</v>
      </c>
    </row>
    <row r="36" spans="1:2" ht="16.5" thickBot="1" x14ac:dyDescent="0.3">
      <c r="A36" s="8">
        <v>35</v>
      </c>
      <c r="B36" s="8">
        <v>104.50000000000001</v>
      </c>
    </row>
    <row r="37" spans="1:2" ht="16.5" thickBot="1" x14ac:dyDescent="0.3">
      <c r="A37" s="8">
        <v>36</v>
      </c>
      <c r="B37" s="8">
        <v>99.000000000000014</v>
      </c>
    </row>
    <row r="38" spans="1:2" ht="16.5" thickBot="1" x14ac:dyDescent="0.3">
      <c r="A38" s="8">
        <v>37</v>
      </c>
      <c r="B38" s="8">
        <v>93.500000000000014</v>
      </c>
    </row>
    <row r="39" spans="1:2" ht="16.5" thickBot="1" x14ac:dyDescent="0.3">
      <c r="A39" s="8">
        <v>38</v>
      </c>
      <c r="B39" s="8">
        <v>88</v>
      </c>
    </row>
    <row r="40" spans="1:2" ht="16.5" thickBot="1" x14ac:dyDescent="0.3">
      <c r="A40" s="8">
        <v>39</v>
      </c>
      <c r="B40" s="8">
        <v>82.5</v>
      </c>
    </row>
    <row r="41" spans="1:2" ht="16.5" thickBot="1" x14ac:dyDescent="0.3">
      <c r="A41" s="8">
        <v>40</v>
      </c>
      <c r="B41" s="8">
        <v>77</v>
      </c>
    </row>
    <row r="42" spans="1:2" ht="16.5" thickBot="1" x14ac:dyDescent="0.3">
      <c r="A42" s="8">
        <v>41</v>
      </c>
      <c r="B42" s="8">
        <v>55.000000000000007</v>
      </c>
    </row>
    <row r="43" spans="1:2" ht="16.5" thickBot="1" x14ac:dyDescent="0.3">
      <c r="A43" s="8">
        <v>42</v>
      </c>
      <c r="B43" s="8">
        <v>55.000000000000007</v>
      </c>
    </row>
    <row r="44" spans="1:2" ht="16.5" thickBot="1" x14ac:dyDescent="0.3">
      <c r="A44" s="8">
        <v>43</v>
      </c>
      <c r="B44" s="8">
        <v>55.000000000000007</v>
      </c>
    </row>
    <row r="45" spans="1:2" ht="16.5" thickBot="1" x14ac:dyDescent="0.3">
      <c r="A45" s="8">
        <v>44</v>
      </c>
      <c r="B45" s="8">
        <v>55.000000000000007</v>
      </c>
    </row>
    <row r="46" spans="1:2" ht="16.5" thickBot="1" x14ac:dyDescent="0.3">
      <c r="A46" s="8">
        <v>45</v>
      </c>
      <c r="B46" s="8">
        <v>55.000000000000007</v>
      </c>
    </row>
    <row r="47" spans="1:2" ht="16.5" thickBot="1" x14ac:dyDescent="0.3">
      <c r="A47" s="8">
        <v>46</v>
      </c>
      <c r="B47" s="8">
        <v>55.000000000000007</v>
      </c>
    </row>
    <row r="48" spans="1:2" ht="16.5" thickBot="1" x14ac:dyDescent="0.3">
      <c r="A48" s="8">
        <v>47</v>
      </c>
      <c r="B48" s="8">
        <v>55.000000000000007</v>
      </c>
    </row>
    <row r="49" spans="1:2" ht="16.5" thickBot="1" x14ac:dyDescent="0.3">
      <c r="A49" s="8">
        <v>48</v>
      </c>
      <c r="B49" s="8">
        <v>55.000000000000007</v>
      </c>
    </row>
    <row r="50" spans="1:2" ht="16.5" thickBot="1" x14ac:dyDescent="0.3">
      <c r="A50" s="8">
        <v>49</v>
      </c>
      <c r="B50" s="8">
        <v>55.000000000000007</v>
      </c>
    </row>
    <row r="51" spans="1:2" ht="16.5" thickBot="1" x14ac:dyDescent="0.3">
      <c r="A51" s="8">
        <v>50</v>
      </c>
      <c r="B51" s="8">
        <v>55.000000000000007</v>
      </c>
    </row>
    <row r="52" spans="1:2" ht="16.5" thickBot="1" x14ac:dyDescent="0.3">
      <c r="A52" s="8">
        <v>51</v>
      </c>
      <c r="B52" s="8">
        <v>55.000000000000007</v>
      </c>
    </row>
    <row r="53" spans="1:2" ht="16.5" thickBot="1" x14ac:dyDescent="0.3">
      <c r="A53" s="8">
        <v>52</v>
      </c>
      <c r="B53" s="8">
        <v>55.000000000000007</v>
      </c>
    </row>
    <row r="54" spans="1:2" ht="16.5" thickBot="1" x14ac:dyDescent="0.3">
      <c r="A54" s="8">
        <v>53</v>
      </c>
      <c r="B54" s="8">
        <v>55.000000000000007</v>
      </c>
    </row>
    <row r="55" spans="1:2" ht="16.5" thickBot="1" x14ac:dyDescent="0.3">
      <c r="A55" s="8">
        <v>54</v>
      </c>
      <c r="B55" s="8">
        <v>55.000000000000007</v>
      </c>
    </row>
    <row r="56" spans="1:2" ht="16.5" thickBot="1" x14ac:dyDescent="0.3">
      <c r="A56" s="8">
        <v>55</v>
      </c>
      <c r="B56" s="8">
        <v>55.000000000000007</v>
      </c>
    </row>
    <row r="57" spans="1:2" ht="16.5" thickBot="1" x14ac:dyDescent="0.3">
      <c r="A57" s="8">
        <v>56</v>
      </c>
      <c r="B57" s="8">
        <v>55.000000000000007</v>
      </c>
    </row>
    <row r="58" spans="1:2" ht="16.5" thickBot="1" x14ac:dyDescent="0.3">
      <c r="A58" s="8">
        <v>57</v>
      </c>
      <c r="B58" s="8">
        <v>55.000000000000007</v>
      </c>
    </row>
    <row r="59" spans="1:2" ht="16.5" thickBot="1" x14ac:dyDescent="0.3">
      <c r="A59" s="8">
        <v>58</v>
      </c>
      <c r="B59" s="8">
        <v>55.000000000000007</v>
      </c>
    </row>
    <row r="60" spans="1:2" ht="16.5" thickBot="1" x14ac:dyDescent="0.3">
      <c r="A60" s="8">
        <v>59</v>
      </c>
      <c r="B60" s="8">
        <v>55.000000000000007</v>
      </c>
    </row>
    <row r="61" spans="1:2" ht="16.5" thickBot="1" x14ac:dyDescent="0.3">
      <c r="A61" s="8">
        <v>60</v>
      </c>
      <c r="B61" s="8">
        <v>55.000000000000007</v>
      </c>
    </row>
    <row r="62" spans="1:2" ht="16.5" thickBot="1" x14ac:dyDescent="0.3">
      <c r="A62" s="8">
        <v>61</v>
      </c>
      <c r="B62" s="8">
        <v>55.000000000000007</v>
      </c>
    </row>
    <row r="63" spans="1:2" ht="16.5" thickBot="1" x14ac:dyDescent="0.3">
      <c r="A63" s="8">
        <v>62</v>
      </c>
      <c r="B63" s="8">
        <v>55.000000000000007</v>
      </c>
    </row>
    <row r="64" spans="1:2" ht="16.5" thickBot="1" x14ac:dyDescent="0.3">
      <c r="A64" s="8">
        <v>63</v>
      </c>
      <c r="B64" s="8">
        <v>55.000000000000007</v>
      </c>
    </row>
    <row r="65" spans="1:2" ht="16.5" thickBot="1" x14ac:dyDescent="0.3">
      <c r="A65" s="8">
        <v>64</v>
      </c>
      <c r="B65" s="8">
        <v>55.000000000000007</v>
      </c>
    </row>
    <row r="66" spans="1:2" ht="16.5" thickBot="1" x14ac:dyDescent="0.3">
      <c r="A66" s="8">
        <v>65</v>
      </c>
      <c r="B66" s="8">
        <v>55.000000000000007</v>
      </c>
    </row>
    <row r="67" spans="1:2" ht="16.5" thickBot="1" x14ac:dyDescent="0.3">
      <c r="A67" s="8">
        <v>66</v>
      </c>
      <c r="B67" s="8">
        <v>55.000000000000007</v>
      </c>
    </row>
    <row r="68" spans="1:2" ht="16.5" thickBot="1" x14ac:dyDescent="0.3">
      <c r="A68" s="8">
        <v>67</v>
      </c>
      <c r="B68" s="8">
        <v>55.000000000000007</v>
      </c>
    </row>
    <row r="69" spans="1:2" ht="16.5" thickBot="1" x14ac:dyDescent="0.3">
      <c r="A69" s="8">
        <v>68</v>
      </c>
      <c r="B69" s="8">
        <v>55.000000000000007</v>
      </c>
    </row>
    <row r="70" spans="1:2" ht="16.5" thickBot="1" x14ac:dyDescent="0.3">
      <c r="A70" s="8">
        <v>69</v>
      </c>
      <c r="B70" s="8">
        <v>55.000000000000007</v>
      </c>
    </row>
    <row r="71" spans="1:2" ht="16.5" thickBot="1" x14ac:dyDescent="0.3">
      <c r="A71" s="8">
        <v>70</v>
      </c>
      <c r="B71" s="8">
        <v>55.000000000000007</v>
      </c>
    </row>
    <row r="72" spans="1:2" ht="16.5" thickBot="1" x14ac:dyDescent="0.3">
      <c r="A72" s="8">
        <v>71</v>
      </c>
      <c r="B72" s="8">
        <v>55.000000000000007</v>
      </c>
    </row>
    <row r="73" spans="1:2" ht="16.5" thickBot="1" x14ac:dyDescent="0.3">
      <c r="A73" s="8">
        <v>72</v>
      </c>
      <c r="B73" s="8">
        <v>55.000000000000007</v>
      </c>
    </row>
    <row r="74" spans="1:2" ht="16.5" thickBot="1" x14ac:dyDescent="0.3">
      <c r="A74" s="8">
        <v>73</v>
      </c>
      <c r="B74" s="8">
        <v>55.000000000000007</v>
      </c>
    </row>
    <row r="75" spans="1:2" ht="16.5" thickBot="1" x14ac:dyDescent="0.3">
      <c r="A75" s="8">
        <v>74</v>
      </c>
      <c r="B75" s="8">
        <v>55.000000000000007</v>
      </c>
    </row>
    <row r="76" spans="1:2" ht="16.5" thickBot="1" x14ac:dyDescent="0.3">
      <c r="A76" s="8">
        <v>75</v>
      </c>
      <c r="B76" s="8">
        <v>55.000000000000007</v>
      </c>
    </row>
    <row r="77" spans="1:2" ht="16.5" thickBot="1" x14ac:dyDescent="0.3">
      <c r="A77" s="8">
        <v>76</v>
      </c>
      <c r="B77" s="8">
        <v>55.000000000000007</v>
      </c>
    </row>
    <row r="78" spans="1:2" ht="16.5" thickBot="1" x14ac:dyDescent="0.3">
      <c r="A78" s="8">
        <v>77</v>
      </c>
      <c r="B78" s="8">
        <v>55.000000000000007</v>
      </c>
    </row>
    <row r="79" spans="1:2" ht="16.5" thickBot="1" x14ac:dyDescent="0.3">
      <c r="A79" s="8">
        <v>78</v>
      </c>
      <c r="B79" s="8">
        <v>55.000000000000007</v>
      </c>
    </row>
    <row r="80" spans="1:2" ht="16.5" thickBot="1" x14ac:dyDescent="0.3">
      <c r="A80" s="8">
        <v>79</v>
      </c>
      <c r="B80" s="8">
        <v>55.000000000000007</v>
      </c>
    </row>
    <row r="81" spans="1:2" ht="16.5" thickBot="1" x14ac:dyDescent="0.3">
      <c r="A81" s="8">
        <v>80</v>
      </c>
      <c r="B81" s="8">
        <v>55.000000000000007</v>
      </c>
    </row>
    <row r="82" spans="1:2" ht="16.5" thickBot="1" x14ac:dyDescent="0.3">
      <c r="A82" s="8">
        <v>81</v>
      </c>
      <c r="B82" s="8">
        <v>55.000000000000007</v>
      </c>
    </row>
    <row r="83" spans="1:2" ht="16.5" thickBot="1" x14ac:dyDescent="0.3">
      <c r="A83" s="8">
        <v>82</v>
      </c>
      <c r="B83" s="8">
        <v>55.000000000000007</v>
      </c>
    </row>
    <row r="84" spans="1:2" ht="16.5" thickBot="1" x14ac:dyDescent="0.3">
      <c r="A84" s="8">
        <v>83</v>
      </c>
      <c r="B84" s="8">
        <v>55.000000000000007</v>
      </c>
    </row>
    <row r="85" spans="1:2" ht="16.5" thickBot="1" x14ac:dyDescent="0.3">
      <c r="A85" s="8">
        <v>84</v>
      </c>
      <c r="B85" s="8">
        <v>55.000000000000007</v>
      </c>
    </row>
    <row r="86" spans="1:2" ht="16.5" thickBot="1" x14ac:dyDescent="0.3">
      <c r="A86" s="8">
        <v>85</v>
      </c>
      <c r="B86" s="8">
        <v>55.000000000000007</v>
      </c>
    </row>
    <row r="87" spans="1:2" ht="16.5" thickBot="1" x14ac:dyDescent="0.3">
      <c r="A87" s="8">
        <v>86</v>
      </c>
      <c r="B87" s="8">
        <v>55.000000000000007</v>
      </c>
    </row>
    <row r="88" spans="1:2" ht="16.5" thickBot="1" x14ac:dyDescent="0.3">
      <c r="A88" s="8">
        <v>87</v>
      </c>
      <c r="B88" s="8">
        <v>55.000000000000007</v>
      </c>
    </row>
    <row r="89" spans="1:2" ht="16.5" thickBot="1" x14ac:dyDescent="0.3">
      <c r="A89" s="8">
        <v>88</v>
      </c>
      <c r="B89" s="8">
        <v>55.000000000000007</v>
      </c>
    </row>
    <row r="90" spans="1:2" ht="16.5" thickBot="1" x14ac:dyDescent="0.3">
      <c r="A90" s="8">
        <v>89</v>
      </c>
      <c r="B90" s="8">
        <v>55.000000000000007</v>
      </c>
    </row>
    <row r="91" spans="1:2" ht="16.5" thickBot="1" x14ac:dyDescent="0.3">
      <c r="A91" s="8">
        <v>90</v>
      </c>
      <c r="B91" s="8">
        <v>55.000000000000007</v>
      </c>
    </row>
    <row r="92" spans="1:2" ht="16.5" thickBot="1" x14ac:dyDescent="0.3">
      <c r="A92" s="8">
        <v>91</v>
      </c>
      <c r="B92" s="8">
        <v>55.000000000000007</v>
      </c>
    </row>
    <row r="93" spans="1:2" ht="16.5" thickBot="1" x14ac:dyDescent="0.3">
      <c r="A93" s="8">
        <v>92</v>
      </c>
      <c r="B93" s="8">
        <v>55.000000000000007</v>
      </c>
    </row>
    <row r="94" spans="1:2" ht="16.5" thickBot="1" x14ac:dyDescent="0.3">
      <c r="A94" s="8">
        <v>93</v>
      </c>
      <c r="B94" s="8">
        <v>55.000000000000007</v>
      </c>
    </row>
    <row r="95" spans="1:2" ht="16.5" thickBot="1" x14ac:dyDescent="0.3">
      <c r="A95" s="8">
        <v>94</v>
      </c>
      <c r="B95" s="8">
        <v>55.000000000000007</v>
      </c>
    </row>
    <row r="96" spans="1:2" ht="16.5" thickBot="1" x14ac:dyDescent="0.3">
      <c r="A96" s="8">
        <v>95</v>
      </c>
      <c r="B96" s="8">
        <v>55.000000000000007</v>
      </c>
    </row>
    <row r="97" spans="1:2" ht="16.5" thickBot="1" x14ac:dyDescent="0.3">
      <c r="A97" s="8">
        <v>96</v>
      </c>
      <c r="B97" s="8">
        <v>55.000000000000007</v>
      </c>
    </row>
    <row r="98" spans="1:2" ht="16.5" thickBot="1" x14ac:dyDescent="0.3">
      <c r="A98" s="8">
        <v>97</v>
      </c>
      <c r="B98" s="8">
        <v>55.000000000000007</v>
      </c>
    </row>
    <row r="99" spans="1:2" ht="16.5" thickBot="1" x14ac:dyDescent="0.3">
      <c r="A99" s="8">
        <v>98</v>
      </c>
      <c r="B99" s="8">
        <v>55.000000000000007</v>
      </c>
    </row>
    <row r="100" spans="1:2" ht="16.5" thickBot="1" x14ac:dyDescent="0.3">
      <c r="A100" s="8">
        <v>99</v>
      </c>
      <c r="B100" s="8">
        <v>55.000000000000007</v>
      </c>
    </row>
    <row r="101" spans="1:2" ht="16.5" thickBot="1" x14ac:dyDescent="0.3">
      <c r="A101" s="8">
        <v>100</v>
      </c>
      <c r="B101" s="8">
        <v>55.000000000000007</v>
      </c>
    </row>
    <row r="102" spans="1:2" ht="16.5" thickBot="1" x14ac:dyDescent="0.3">
      <c r="A102" s="8">
        <v>101</v>
      </c>
      <c r="B102" s="8">
        <v>55.000000000000007</v>
      </c>
    </row>
    <row r="103" spans="1:2" ht="16.5" thickBot="1" x14ac:dyDescent="0.3">
      <c r="A103" s="8">
        <v>102</v>
      </c>
      <c r="B103" s="8">
        <v>55.000000000000007</v>
      </c>
    </row>
    <row r="104" spans="1:2" ht="16.5" thickBot="1" x14ac:dyDescent="0.3">
      <c r="A104" s="8">
        <v>103</v>
      </c>
      <c r="B104" s="8">
        <v>55.000000000000007</v>
      </c>
    </row>
    <row r="105" spans="1:2" ht="16.5" thickBot="1" x14ac:dyDescent="0.3">
      <c r="A105" s="8">
        <v>104</v>
      </c>
      <c r="B105" s="8">
        <v>55.000000000000007</v>
      </c>
    </row>
    <row r="106" spans="1:2" ht="16.5" thickBot="1" x14ac:dyDescent="0.3">
      <c r="A106" s="8">
        <v>105</v>
      </c>
      <c r="B106" s="8">
        <v>55.000000000000007</v>
      </c>
    </row>
    <row r="107" spans="1:2" ht="16.5" thickBot="1" x14ac:dyDescent="0.3">
      <c r="A107" s="8">
        <v>106</v>
      </c>
      <c r="B107" s="8">
        <v>55.000000000000007</v>
      </c>
    </row>
    <row r="108" spans="1:2" ht="16.5" thickBot="1" x14ac:dyDescent="0.3">
      <c r="A108" s="8">
        <v>107</v>
      </c>
      <c r="B108" s="8">
        <v>55.000000000000007</v>
      </c>
    </row>
    <row r="109" spans="1:2" ht="16.5" thickBot="1" x14ac:dyDescent="0.3">
      <c r="A109" s="8">
        <v>108</v>
      </c>
      <c r="B109" s="8">
        <v>55.000000000000007</v>
      </c>
    </row>
    <row r="110" spans="1:2" ht="16.5" thickBot="1" x14ac:dyDescent="0.3">
      <c r="A110" s="8">
        <v>109</v>
      </c>
      <c r="B110" s="8">
        <v>55.000000000000007</v>
      </c>
    </row>
    <row r="111" spans="1:2" ht="16.5" thickBot="1" x14ac:dyDescent="0.3">
      <c r="A111" s="8">
        <v>110</v>
      </c>
      <c r="B111" s="8">
        <v>55.000000000000007</v>
      </c>
    </row>
    <row r="112" spans="1:2" ht="16.5" thickBot="1" x14ac:dyDescent="0.3">
      <c r="A112" s="8">
        <v>111</v>
      </c>
      <c r="B112" s="8">
        <v>55.000000000000007</v>
      </c>
    </row>
    <row r="113" spans="1:2" ht="16.5" thickBot="1" x14ac:dyDescent="0.3">
      <c r="A113" s="8">
        <v>112</v>
      </c>
      <c r="B113" s="8">
        <v>55.000000000000007</v>
      </c>
    </row>
    <row r="114" spans="1:2" ht="16.5" thickBot="1" x14ac:dyDescent="0.3">
      <c r="A114" s="8">
        <v>113</v>
      </c>
      <c r="B114" s="8">
        <v>55.000000000000007</v>
      </c>
    </row>
    <row r="115" spans="1:2" ht="16.5" thickBot="1" x14ac:dyDescent="0.3">
      <c r="A115" s="8">
        <v>114</v>
      </c>
      <c r="B115" s="8">
        <v>55.000000000000007</v>
      </c>
    </row>
    <row r="116" spans="1:2" ht="16.5" thickBot="1" x14ac:dyDescent="0.3">
      <c r="A116" s="8">
        <v>115</v>
      </c>
      <c r="B116" s="8">
        <v>55.000000000000007</v>
      </c>
    </row>
    <row r="117" spans="1:2" ht="16.5" thickBot="1" x14ac:dyDescent="0.3">
      <c r="A117" s="8">
        <v>116</v>
      </c>
      <c r="B117" s="8">
        <v>55.000000000000007</v>
      </c>
    </row>
    <row r="118" spans="1:2" ht="16.5" thickBot="1" x14ac:dyDescent="0.3">
      <c r="A118" s="8">
        <v>117</v>
      </c>
      <c r="B118" s="8">
        <v>55.000000000000007</v>
      </c>
    </row>
    <row r="119" spans="1:2" ht="16.5" thickBot="1" x14ac:dyDescent="0.3">
      <c r="A119" s="8">
        <v>118</v>
      </c>
      <c r="B119" s="8">
        <v>55.000000000000007</v>
      </c>
    </row>
    <row r="120" spans="1:2" ht="16.5" thickBot="1" x14ac:dyDescent="0.3">
      <c r="A120" s="8">
        <v>119</v>
      </c>
      <c r="B120" s="8">
        <v>55.000000000000007</v>
      </c>
    </row>
    <row r="121" spans="1:2" ht="16.5" thickBot="1" x14ac:dyDescent="0.3">
      <c r="A121" s="8">
        <v>120</v>
      </c>
      <c r="B121" s="8">
        <v>55.000000000000007</v>
      </c>
    </row>
    <row r="122" spans="1:2" ht="16.5" thickBot="1" x14ac:dyDescent="0.3">
      <c r="A122" s="8">
        <v>121</v>
      </c>
      <c r="B122" s="8">
        <v>55.000000000000007</v>
      </c>
    </row>
    <row r="123" spans="1:2" ht="16.5" thickBot="1" x14ac:dyDescent="0.3">
      <c r="A123" s="8">
        <v>122</v>
      </c>
      <c r="B123" s="8">
        <v>55.000000000000007</v>
      </c>
    </row>
    <row r="124" spans="1:2" ht="16.5" thickBot="1" x14ac:dyDescent="0.3">
      <c r="A124" s="8">
        <v>123</v>
      </c>
      <c r="B124" s="8">
        <v>55.000000000000007</v>
      </c>
    </row>
    <row r="125" spans="1:2" ht="16.5" thickBot="1" x14ac:dyDescent="0.3">
      <c r="A125" s="8">
        <v>124</v>
      </c>
      <c r="B125" s="8">
        <v>55.000000000000007</v>
      </c>
    </row>
    <row r="126" spans="1:2" ht="16.5" thickBot="1" x14ac:dyDescent="0.3">
      <c r="A126" s="8">
        <v>125</v>
      </c>
      <c r="B126" s="8">
        <v>55.000000000000007</v>
      </c>
    </row>
    <row r="127" spans="1:2" ht="16.5" thickBot="1" x14ac:dyDescent="0.3">
      <c r="A127" s="8">
        <v>126</v>
      </c>
      <c r="B127" s="8">
        <v>55.000000000000007</v>
      </c>
    </row>
    <row r="128" spans="1:2" ht="16.5" thickBot="1" x14ac:dyDescent="0.3">
      <c r="A128" s="8">
        <v>127</v>
      </c>
      <c r="B128" s="8">
        <v>55.000000000000007</v>
      </c>
    </row>
    <row r="129" spans="1:2" ht="16.5" thickBot="1" x14ac:dyDescent="0.3">
      <c r="A129" s="8">
        <v>128</v>
      </c>
      <c r="B129" s="8">
        <v>55.000000000000007</v>
      </c>
    </row>
    <row r="130" spans="1:2" ht="16.5" thickBot="1" x14ac:dyDescent="0.3">
      <c r="A130" s="8">
        <v>129</v>
      </c>
      <c r="B130" s="8">
        <v>55.000000000000007</v>
      </c>
    </row>
    <row r="131" spans="1:2" ht="16.5" thickBot="1" x14ac:dyDescent="0.3">
      <c r="A131" s="8">
        <v>130</v>
      </c>
      <c r="B131" s="8">
        <v>55.000000000000007</v>
      </c>
    </row>
    <row r="132" spans="1:2" ht="16.5" thickBot="1" x14ac:dyDescent="0.3">
      <c r="A132" s="8">
        <v>131</v>
      </c>
      <c r="B132" s="8">
        <v>55.000000000000007</v>
      </c>
    </row>
    <row r="133" spans="1:2" ht="16.5" thickBot="1" x14ac:dyDescent="0.3">
      <c r="A133" s="8">
        <v>132</v>
      </c>
      <c r="B133" s="8">
        <v>55.000000000000007</v>
      </c>
    </row>
    <row r="134" spans="1:2" ht="16.5" thickBot="1" x14ac:dyDescent="0.3">
      <c r="A134" s="8">
        <v>133</v>
      </c>
      <c r="B134" s="8">
        <v>55.000000000000007</v>
      </c>
    </row>
    <row r="135" spans="1:2" ht="16.5" thickBot="1" x14ac:dyDescent="0.3">
      <c r="A135" s="8">
        <v>134</v>
      </c>
      <c r="B135" s="8">
        <v>55.000000000000007</v>
      </c>
    </row>
    <row r="136" spans="1:2" ht="16.5" thickBot="1" x14ac:dyDescent="0.3">
      <c r="A136" s="8">
        <v>135</v>
      </c>
      <c r="B136" s="8">
        <v>55.000000000000007</v>
      </c>
    </row>
    <row r="137" spans="1:2" ht="16.5" thickBot="1" x14ac:dyDescent="0.3">
      <c r="A137" s="8">
        <v>136</v>
      </c>
      <c r="B137" s="8">
        <v>55.000000000000007</v>
      </c>
    </row>
    <row r="138" spans="1:2" ht="16.5" thickBot="1" x14ac:dyDescent="0.3">
      <c r="A138" s="8">
        <v>137</v>
      </c>
      <c r="B138" s="8">
        <v>55.000000000000007</v>
      </c>
    </row>
    <row r="139" spans="1:2" ht="16.5" thickBot="1" x14ac:dyDescent="0.3">
      <c r="A139" s="8">
        <v>138</v>
      </c>
      <c r="B139" s="8">
        <v>55.000000000000007</v>
      </c>
    </row>
    <row r="140" spans="1:2" ht="16.5" thickBot="1" x14ac:dyDescent="0.3">
      <c r="A140" s="8">
        <v>139</v>
      </c>
      <c r="B140" s="8">
        <v>55.000000000000007</v>
      </c>
    </row>
    <row r="141" spans="1:2" ht="16.5" thickBot="1" x14ac:dyDescent="0.3">
      <c r="A141" s="8">
        <v>140</v>
      </c>
      <c r="B141" s="8">
        <v>55.000000000000007</v>
      </c>
    </row>
    <row r="142" spans="1:2" ht="16.5" thickBot="1" x14ac:dyDescent="0.3">
      <c r="A142" s="8">
        <v>141</v>
      </c>
      <c r="B142" s="8">
        <v>55.000000000000007</v>
      </c>
    </row>
    <row r="143" spans="1:2" ht="16.5" thickBot="1" x14ac:dyDescent="0.3">
      <c r="A143" s="8">
        <v>142</v>
      </c>
      <c r="B143" s="8">
        <v>55.000000000000007</v>
      </c>
    </row>
    <row r="144" spans="1:2" ht="16.5" thickBot="1" x14ac:dyDescent="0.3">
      <c r="A144" s="8">
        <v>143</v>
      </c>
      <c r="B144" s="8">
        <v>55.000000000000007</v>
      </c>
    </row>
    <row r="145" spans="1:2" ht="16.5" thickBot="1" x14ac:dyDescent="0.3">
      <c r="A145" s="8">
        <v>144</v>
      </c>
      <c r="B145" s="8">
        <v>55.000000000000007</v>
      </c>
    </row>
    <row r="146" spans="1:2" ht="16.5" thickBot="1" x14ac:dyDescent="0.3">
      <c r="A146" s="8">
        <v>145</v>
      </c>
      <c r="B146" s="8">
        <v>55.000000000000007</v>
      </c>
    </row>
    <row r="147" spans="1:2" ht="16.5" thickBot="1" x14ac:dyDescent="0.3">
      <c r="A147" s="8">
        <v>146</v>
      </c>
      <c r="B147" s="8">
        <v>55.000000000000007</v>
      </c>
    </row>
    <row r="148" spans="1:2" ht="16.5" thickBot="1" x14ac:dyDescent="0.3">
      <c r="A148" s="8">
        <v>147</v>
      </c>
      <c r="B148" s="8">
        <v>55.000000000000007</v>
      </c>
    </row>
    <row r="149" spans="1:2" ht="16.5" thickBot="1" x14ac:dyDescent="0.3">
      <c r="A149" s="8">
        <v>148</v>
      </c>
      <c r="B149" s="8">
        <v>55.000000000000007</v>
      </c>
    </row>
    <row r="150" spans="1:2" ht="16.5" thickBot="1" x14ac:dyDescent="0.3">
      <c r="A150" s="8">
        <v>149</v>
      </c>
      <c r="B150" s="8">
        <v>55.000000000000007</v>
      </c>
    </row>
    <row r="151" spans="1:2" ht="16.5" thickBot="1" x14ac:dyDescent="0.3">
      <c r="A151" s="8">
        <v>150</v>
      </c>
      <c r="B151" s="8">
        <v>55.000000000000007</v>
      </c>
    </row>
    <row r="152" spans="1:2" ht="16.5" thickBot="1" x14ac:dyDescent="0.3">
      <c r="A152" s="8">
        <v>151</v>
      </c>
      <c r="B152" s="8">
        <v>55.000000000000007</v>
      </c>
    </row>
    <row r="153" spans="1:2" ht="16.5" thickBot="1" x14ac:dyDescent="0.3">
      <c r="A153" s="8">
        <v>152</v>
      </c>
      <c r="B153" s="8">
        <v>55.000000000000007</v>
      </c>
    </row>
    <row r="154" spans="1:2" ht="16.5" thickBot="1" x14ac:dyDescent="0.3">
      <c r="A154" s="8">
        <v>153</v>
      </c>
      <c r="B154" s="8">
        <v>55.000000000000007</v>
      </c>
    </row>
    <row r="155" spans="1:2" ht="16.5" thickBot="1" x14ac:dyDescent="0.3">
      <c r="A155" s="8">
        <v>154</v>
      </c>
      <c r="B155" s="8">
        <v>55.000000000000007</v>
      </c>
    </row>
    <row r="156" spans="1:2" ht="16.5" thickBot="1" x14ac:dyDescent="0.3">
      <c r="A156" s="8">
        <v>155</v>
      </c>
      <c r="B156" s="8">
        <v>55.000000000000007</v>
      </c>
    </row>
    <row r="157" spans="1:2" ht="16.5" thickBot="1" x14ac:dyDescent="0.3">
      <c r="A157" s="8">
        <v>156</v>
      </c>
      <c r="B157" s="8">
        <v>55.000000000000007</v>
      </c>
    </row>
    <row r="158" spans="1:2" ht="16.5" thickBot="1" x14ac:dyDescent="0.3">
      <c r="A158" s="8">
        <v>157</v>
      </c>
      <c r="B158" s="8">
        <v>55.000000000000007</v>
      </c>
    </row>
    <row r="159" spans="1:2" ht="16.5" thickBot="1" x14ac:dyDescent="0.3">
      <c r="A159" s="8">
        <v>158</v>
      </c>
      <c r="B159" s="8">
        <v>55.000000000000007</v>
      </c>
    </row>
    <row r="160" spans="1:2" ht="16.5" thickBot="1" x14ac:dyDescent="0.3">
      <c r="A160" s="8">
        <v>159</v>
      </c>
      <c r="B160" s="8">
        <v>55.000000000000007</v>
      </c>
    </row>
    <row r="161" spans="1:2" ht="16.5" thickBot="1" x14ac:dyDescent="0.3">
      <c r="A161" s="8">
        <v>160</v>
      </c>
      <c r="B161" s="8">
        <v>55.000000000000007</v>
      </c>
    </row>
    <row r="162" spans="1:2" ht="16.5" thickBot="1" x14ac:dyDescent="0.3">
      <c r="A162" s="8">
        <v>161</v>
      </c>
      <c r="B162" s="8">
        <v>55.000000000000007</v>
      </c>
    </row>
    <row r="163" spans="1:2" ht="16.5" thickBot="1" x14ac:dyDescent="0.3">
      <c r="A163" s="8">
        <v>162</v>
      </c>
      <c r="B163" s="8">
        <v>55.000000000000007</v>
      </c>
    </row>
    <row r="164" spans="1:2" ht="16.5" thickBot="1" x14ac:dyDescent="0.3">
      <c r="A164" s="8">
        <v>163</v>
      </c>
      <c r="B164" s="8">
        <v>55.000000000000007</v>
      </c>
    </row>
    <row r="165" spans="1:2" ht="16.5" thickBot="1" x14ac:dyDescent="0.3">
      <c r="A165" s="8">
        <v>164</v>
      </c>
      <c r="B165" s="8">
        <v>55.000000000000007</v>
      </c>
    </row>
    <row r="166" spans="1:2" ht="16.5" thickBot="1" x14ac:dyDescent="0.3">
      <c r="A166" s="8">
        <v>165</v>
      </c>
      <c r="B166" s="8">
        <v>55.000000000000007</v>
      </c>
    </row>
    <row r="167" spans="1:2" ht="16.5" thickBot="1" x14ac:dyDescent="0.3">
      <c r="A167" s="8">
        <v>166</v>
      </c>
      <c r="B167" s="8">
        <v>55.000000000000007</v>
      </c>
    </row>
    <row r="168" spans="1:2" ht="16.5" thickBot="1" x14ac:dyDescent="0.3">
      <c r="A168" s="8">
        <v>167</v>
      </c>
      <c r="B168" s="8">
        <v>55.000000000000007</v>
      </c>
    </row>
    <row r="169" spans="1:2" ht="16.5" thickBot="1" x14ac:dyDescent="0.3">
      <c r="A169" s="8">
        <v>168</v>
      </c>
      <c r="B169" s="8">
        <v>55.000000000000007</v>
      </c>
    </row>
    <row r="170" spans="1:2" ht="16.5" thickBot="1" x14ac:dyDescent="0.3">
      <c r="A170" s="8">
        <v>169</v>
      </c>
      <c r="B170" s="8">
        <v>55.000000000000007</v>
      </c>
    </row>
    <row r="171" spans="1:2" ht="16.5" thickBot="1" x14ac:dyDescent="0.3">
      <c r="A171" s="8">
        <v>170</v>
      </c>
      <c r="B171" s="8">
        <v>55.000000000000007</v>
      </c>
    </row>
    <row r="172" spans="1:2" ht="16.5" thickBot="1" x14ac:dyDescent="0.3">
      <c r="A172" s="8">
        <v>171</v>
      </c>
      <c r="B172" s="8">
        <v>55.000000000000007</v>
      </c>
    </row>
    <row r="173" spans="1:2" ht="16.5" thickBot="1" x14ac:dyDescent="0.3">
      <c r="A173" s="8">
        <v>172</v>
      </c>
      <c r="B173" s="8">
        <v>55.000000000000007</v>
      </c>
    </row>
    <row r="174" spans="1:2" ht="16.5" thickBot="1" x14ac:dyDescent="0.3">
      <c r="A174" s="8">
        <v>173</v>
      </c>
      <c r="B174" s="8">
        <v>55.000000000000007</v>
      </c>
    </row>
    <row r="175" spans="1:2" ht="16.5" thickBot="1" x14ac:dyDescent="0.3">
      <c r="A175" s="8">
        <v>174</v>
      </c>
      <c r="B175" s="8">
        <v>55.000000000000007</v>
      </c>
    </row>
    <row r="176" spans="1:2" ht="16.5" thickBot="1" x14ac:dyDescent="0.3">
      <c r="A176" s="8">
        <v>175</v>
      </c>
      <c r="B176" s="8">
        <v>55.000000000000007</v>
      </c>
    </row>
    <row r="177" spans="1:2" ht="16.5" thickBot="1" x14ac:dyDescent="0.3">
      <c r="A177" s="8">
        <v>176</v>
      </c>
      <c r="B177" s="8">
        <v>55.000000000000007</v>
      </c>
    </row>
    <row r="178" spans="1:2" ht="16.5" thickBot="1" x14ac:dyDescent="0.3">
      <c r="A178" s="8">
        <v>177</v>
      </c>
      <c r="B178" s="8">
        <v>55.000000000000007</v>
      </c>
    </row>
    <row r="179" spans="1:2" ht="16.5" thickBot="1" x14ac:dyDescent="0.3">
      <c r="A179" s="8">
        <v>178</v>
      </c>
      <c r="B179" s="8">
        <v>55.000000000000007</v>
      </c>
    </row>
    <row r="180" spans="1:2" ht="16.5" thickBot="1" x14ac:dyDescent="0.3">
      <c r="A180" s="8">
        <v>179</v>
      </c>
      <c r="B180" s="8">
        <v>55.000000000000007</v>
      </c>
    </row>
    <row r="181" spans="1:2" ht="16.5" thickBot="1" x14ac:dyDescent="0.3">
      <c r="A181" s="8">
        <v>180</v>
      </c>
      <c r="B181" s="8">
        <v>55.000000000000007</v>
      </c>
    </row>
    <row r="182" spans="1:2" ht="16.5" thickBot="1" x14ac:dyDescent="0.3">
      <c r="A182" s="8">
        <v>181</v>
      </c>
      <c r="B182" s="8">
        <v>55.000000000000007</v>
      </c>
    </row>
    <row r="183" spans="1:2" ht="16.5" thickBot="1" x14ac:dyDescent="0.3">
      <c r="A183" s="8">
        <v>182</v>
      </c>
      <c r="B183" s="8">
        <v>55.000000000000007</v>
      </c>
    </row>
    <row r="184" spans="1:2" ht="16.5" thickBot="1" x14ac:dyDescent="0.3">
      <c r="A184" s="8">
        <v>183</v>
      </c>
      <c r="B184" s="8">
        <v>55.000000000000007</v>
      </c>
    </row>
    <row r="185" spans="1:2" ht="16.5" thickBot="1" x14ac:dyDescent="0.3">
      <c r="A185" s="8">
        <v>184</v>
      </c>
      <c r="B185" s="8">
        <v>55.000000000000007</v>
      </c>
    </row>
    <row r="186" spans="1:2" ht="16.5" thickBot="1" x14ac:dyDescent="0.3">
      <c r="A186" s="8">
        <v>185</v>
      </c>
      <c r="B186" s="8">
        <v>55.000000000000007</v>
      </c>
    </row>
    <row r="187" spans="1:2" ht="16.5" thickBot="1" x14ac:dyDescent="0.3">
      <c r="A187" s="8">
        <v>186</v>
      </c>
      <c r="B187" s="8">
        <v>55.000000000000007</v>
      </c>
    </row>
    <row r="188" spans="1:2" ht="16.5" thickBot="1" x14ac:dyDescent="0.3">
      <c r="A188" s="8">
        <v>187</v>
      </c>
      <c r="B188" s="8">
        <v>55.000000000000007</v>
      </c>
    </row>
    <row r="189" spans="1:2" ht="16.5" thickBot="1" x14ac:dyDescent="0.3">
      <c r="A189" s="8">
        <v>188</v>
      </c>
      <c r="B189" s="8">
        <v>55.000000000000007</v>
      </c>
    </row>
    <row r="190" spans="1:2" ht="16.5" thickBot="1" x14ac:dyDescent="0.3">
      <c r="A190" s="8">
        <v>189</v>
      </c>
      <c r="B190" s="8">
        <v>55.000000000000007</v>
      </c>
    </row>
    <row r="191" spans="1:2" ht="16.5" thickBot="1" x14ac:dyDescent="0.3">
      <c r="A191" s="8">
        <v>190</v>
      </c>
      <c r="B191" s="8">
        <v>55.000000000000007</v>
      </c>
    </row>
    <row r="192" spans="1:2" ht="16.5" thickBot="1" x14ac:dyDescent="0.3">
      <c r="A192" s="8">
        <v>191</v>
      </c>
      <c r="B192" s="8">
        <v>55.000000000000007</v>
      </c>
    </row>
    <row r="193" spans="1:2" ht="16.5" thickBot="1" x14ac:dyDescent="0.3">
      <c r="A193" s="8">
        <v>192</v>
      </c>
      <c r="B193" s="8">
        <v>55.000000000000007</v>
      </c>
    </row>
    <row r="194" spans="1:2" ht="16.5" thickBot="1" x14ac:dyDescent="0.3">
      <c r="A194" s="8">
        <v>193</v>
      </c>
      <c r="B194" s="8">
        <v>55.000000000000007</v>
      </c>
    </row>
    <row r="195" spans="1:2" ht="16.5" thickBot="1" x14ac:dyDescent="0.3">
      <c r="A195" s="8">
        <v>194</v>
      </c>
      <c r="B195" s="8">
        <v>55.000000000000007</v>
      </c>
    </row>
    <row r="196" spans="1:2" ht="16.5" thickBot="1" x14ac:dyDescent="0.3">
      <c r="A196" s="8">
        <v>195</v>
      </c>
      <c r="B196" s="8">
        <v>55.000000000000007</v>
      </c>
    </row>
    <row r="197" spans="1:2" ht="16.5" thickBot="1" x14ac:dyDescent="0.3">
      <c r="A197" s="8">
        <v>196</v>
      </c>
      <c r="B197" s="8">
        <v>55.000000000000007</v>
      </c>
    </row>
    <row r="198" spans="1:2" ht="16.5" thickBot="1" x14ac:dyDescent="0.3">
      <c r="A198" s="8">
        <v>197</v>
      </c>
      <c r="B198" s="8">
        <v>55.000000000000007</v>
      </c>
    </row>
    <row r="199" spans="1:2" ht="16.5" thickBot="1" x14ac:dyDescent="0.3">
      <c r="A199" s="8">
        <v>198</v>
      </c>
      <c r="B199" s="8">
        <v>55.000000000000007</v>
      </c>
    </row>
    <row r="200" spans="1:2" ht="16.5" thickBot="1" x14ac:dyDescent="0.3">
      <c r="A200" s="8">
        <v>199</v>
      </c>
      <c r="B200" s="8">
        <v>55.000000000000007</v>
      </c>
    </row>
    <row r="201" spans="1:2" ht="16.5" thickBot="1" x14ac:dyDescent="0.3">
      <c r="A201" s="8">
        <v>200</v>
      </c>
      <c r="B201" s="8">
        <v>55.000000000000007</v>
      </c>
    </row>
    <row r="202" spans="1:2" ht="16.5" thickBot="1" x14ac:dyDescent="0.3">
      <c r="A202" s="8">
        <v>201</v>
      </c>
      <c r="B202" s="8">
        <v>55.000000000000007</v>
      </c>
    </row>
    <row r="203" spans="1:2" ht="16.5" thickBot="1" x14ac:dyDescent="0.3">
      <c r="A203" s="8">
        <v>202</v>
      </c>
      <c r="B203" s="8">
        <v>55.000000000000007</v>
      </c>
    </row>
    <row r="204" spans="1:2" ht="16.5" thickBot="1" x14ac:dyDescent="0.3">
      <c r="A204" s="8">
        <v>203</v>
      </c>
      <c r="B204" s="8">
        <v>55.000000000000007</v>
      </c>
    </row>
    <row r="205" spans="1:2" ht="16.5" thickBot="1" x14ac:dyDescent="0.3">
      <c r="A205" s="8">
        <v>204</v>
      </c>
      <c r="B205" s="8">
        <v>55.000000000000007</v>
      </c>
    </row>
    <row r="206" spans="1:2" ht="16.5" thickBot="1" x14ac:dyDescent="0.3">
      <c r="A206" s="8">
        <v>205</v>
      </c>
      <c r="B206" s="8">
        <v>55.000000000000007</v>
      </c>
    </row>
    <row r="207" spans="1:2" ht="16.5" thickBot="1" x14ac:dyDescent="0.3">
      <c r="A207" s="8">
        <v>206</v>
      </c>
      <c r="B207" s="8">
        <v>55.000000000000007</v>
      </c>
    </row>
    <row r="208" spans="1:2" ht="16.5" thickBot="1" x14ac:dyDescent="0.3">
      <c r="A208" s="8">
        <v>207</v>
      </c>
      <c r="B208" s="8">
        <v>55.000000000000007</v>
      </c>
    </row>
    <row r="209" spans="1:2" ht="16.5" thickBot="1" x14ac:dyDescent="0.3">
      <c r="A209" s="8">
        <v>208</v>
      </c>
      <c r="B209" s="8">
        <v>55.000000000000007</v>
      </c>
    </row>
    <row r="210" spans="1:2" ht="16.5" thickBot="1" x14ac:dyDescent="0.3">
      <c r="A210" s="8">
        <v>209</v>
      </c>
      <c r="B210" s="8">
        <v>55.000000000000007</v>
      </c>
    </row>
    <row r="211" spans="1:2" ht="16.5" thickBot="1" x14ac:dyDescent="0.3">
      <c r="A211" s="8">
        <v>210</v>
      </c>
      <c r="B211" s="8">
        <v>55.000000000000007</v>
      </c>
    </row>
    <row r="212" spans="1:2" ht="16.5" thickBot="1" x14ac:dyDescent="0.3">
      <c r="A212" s="8">
        <v>211</v>
      </c>
      <c r="B212" s="8">
        <v>55.000000000000007</v>
      </c>
    </row>
    <row r="213" spans="1:2" ht="16.5" thickBot="1" x14ac:dyDescent="0.3">
      <c r="A213" s="8">
        <v>212</v>
      </c>
      <c r="B213" s="8">
        <v>55.000000000000007</v>
      </c>
    </row>
    <row r="214" spans="1:2" ht="16.5" thickBot="1" x14ac:dyDescent="0.3">
      <c r="A214" s="8">
        <v>213</v>
      </c>
      <c r="B214" s="8">
        <v>55.000000000000007</v>
      </c>
    </row>
    <row r="215" spans="1:2" ht="16.5" thickBot="1" x14ac:dyDescent="0.3">
      <c r="A215" s="8">
        <v>214</v>
      </c>
      <c r="B215" s="8">
        <v>55.000000000000007</v>
      </c>
    </row>
    <row r="216" spans="1:2" ht="16.5" thickBot="1" x14ac:dyDescent="0.3">
      <c r="A216" s="8">
        <v>215</v>
      </c>
      <c r="B216" s="8">
        <v>55.000000000000007</v>
      </c>
    </row>
    <row r="217" spans="1:2" ht="16.5" thickBot="1" x14ac:dyDescent="0.3">
      <c r="A217" s="8">
        <v>216</v>
      </c>
      <c r="B217" s="8">
        <v>55.000000000000007</v>
      </c>
    </row>
    <row r="218" spans="1:2" ht="16.5" thickBot="1" x14ac:dyDescent="0.3">
      <c r="A218" s="8">
        <v>217</v>
      </c>
      <c r="B218" s="8">
        <v>55.000000000000007</v>
      </c>
    </row>
    <row r="219" spans="1:2" ht="16.5" thickBot="1" x14ac:dyDescent="0.3">
      <c r="A219" s="8">
        <v>218</v>
      </c>
      <c r="B219" s="8">
        <v>55.000000000000007</v>
      </c>
    </row>
    <row r="220" spans="1:2" ht="16.5" thickBot="1" x14ac:dyDescent="0.3">
      <c r="A220" s="8">
        <v>219</v>
      </c>
      <c r="B220" s="8">
        <v>55.000000000000007</v>
      </c>
    </row>
    <row r="221" spans="1:2" ht="16.5" thickBot="1" x14ac:dyDescent="0.3">
      <c r="A221" s="8">
        <v>220</v>
      </c>
      <c r="B221" s="8">
        <v>55.000000000000007</v>
      </c>
    </row>
    <row r="222" spans="1:2" ht="16.5" thickBot="1" x14ac:dyDescent="0.3">
      <c r="A222" s="8">
        <v>221</v>
      </c>
      <c r="B222" s="8">
        <v>55.000000000000007</v>
      </c>
    </row>
    <row r="223" spans="1:2" ht="16.5" thickBot="1" x14ac:dyDescent="0.3">
      <c r="A223" s="8">
        <v>222</v>
      </c>
      <c r="B223" s="8">
        <v>55.000000000000007</v>
      </c>
    </row>
    <row r="224" spans="1:2" ht="16.5" thickBot="1" x14ac:dyDescent="0.3">
      <c r="A224" s="8">
        <v>223</v>
      </c>
      <c r="B224" s="8">
        <v>55.000000000000007</v>
      </c>
    </row>
    <row r="225" spans="1:2" ht="16.5" thickBot="1" x14ac:dyDescent="0.3">
      <c r="A225" s="8">
        <v>224</v>
      </c>
      <c r="B225" s="8">
        <v>55.000000000000007</v>
      </c>
    </row>
    <row r="226" spans="1:2" ht="16.5" thickBot="1" x14ac:dyDescent="0.3">
      <c r="A226" s="8">
        <v>225</v>
      </c>
      <c r="B226" s="8">
        <v>55.000000000000007</v>
      </c>
    </row>
    <row r="227" spans="1:2" ht="16.5" thickBot="1" x14ac:dyDescent="0.3">
      <c r="A227" s="8">
        <v>226</v>
      </c>
      <c r="B227" s="8">
        <v>55.000000000000007</v>
      </c>
    </row>
    <row r="228" spans="1:2" ht="16.5" thickBot="1" x14ac:dyDescent="0.3">
      <c r="A228" s="8">
        <v>227</v>
      </c>
      <c r="B228" s="8">
        <v>55.000000000000007</v>
      </c>
    </row>
    <row r="229" spans="1:2" ht="16.5" thickBot="1" x14ac:dyDescent="0.3">
      <c r="A229" s="8">
        <v>228</v>
      </c>
      <c r="B229" s="8">
        <v>55.000000000000007</v>
      </c>
    </row>
    <row r="230" spans="1:2" ht="16.5" thickBot="1" x14ac:dyDescent="0.3">
      <c r="A230" s="8">
        <v>229</v>
      </c>
      <c r="B230" s="8">
        <v>55.000000000000007</v>
      </c>
    </row>
    <row r="231" spans="1:2" ht="16.5" thickBot="1" x14ac:dyDescent="0.3">
      <c r="A231" s="8">
        <v>230</v>
      </c>
      <c r="B231" s="8">
        <v>55.000000000000007</v>
      </c>
    </row>
    <row r="232" spans="1:2" ht="16.5" thickBot="1" x14ac:dyDescent="0.3">
      <c r="A232" s="8">
        <v>231</v>
      </c>
      <c r="B232" s="8">
        <v>55.000000000000007</v>
      </c>
    </row>
    <row r="233" spans="1:2" ht="16.5" thickBot="1" x14ac:dyDescent="0.3">
      <c r="A233" s="8">
        <v>232</v>
      </c>
      <c r="B233" s="8">
        <v>55.000000000000007</v>
      </c>
    </row>
    <row r="234" spans="1:2" ht="16.5" thickBot="1" x14ac:dyDescent="0.3">
      <c r="A234" s="8">
        <v>233</v>
      </c>
      <c r="B234" s="8">
        <v>55.000000000000007</v>
      </c>
    </row>
    <row r="235" spans="1:2" ht="16.5" thickBot="1" x14ac:dyDescent="0.3">
      <c r="A235" s="8">
        <v>234</v>
      </c>
      <c r="B235" s="8">
        <v>55.000000000000007</v>
      </c>
    </row>
    <row r="236" spans="1:2" ht="16.5" thickBot="1" x14ac:dyDescent="0.3">
      <c r="A236" s="8">
        <v>235</v>
      </c>
      <c r="B236" s="8">
        <v>55.000000000000007</v>
      </c>
    </row>
    <row r="237" spans="1:2" ht="16.5" thickBot="1" x14ac:dyDescent="0.3">
      <c r="A237" s="8">
        <v>236</v>
      </c>
      <c r="B237" s="8">
        <v>55.000000000000007</v>
      </c>
    </row>
    <row r="238" spans="1:2" ht="16.5" thickBot="1" x14ac:dyDescent="0.3">
      <c r="A238" s="8">
        <v>237</v>
      </c>
      <c r="B238" s="8">
        <v>55.000000000000007</v>
      </c>
    </row>
    <row r="239" spans="1:2" ht="16.5" thickBot="1" x14ac:dyDescent="0.3">
      <c r="A239" s="8">
        <v>238</v>
      </c>
      <c r="B239" s="8">
        <v>55.000000000000007</v>
      </c>
    </row>
    <row r="240" spans="1:2" ht="16.5" thickBot="1" x14ac:dyDescent="0.3">
      <c r="A240" s="8">
        <v>239</v>
      </c>
      <c r="B240" s="8">
        <v>55.000000000000007</v>
      </c>
    </row>
    <row r="241" spans="1:2" ht="16.5" thickBot="1" x14ac:dyDescent="0.3">
      <c r="A241" s="8">
        <v>240</v>
      </c>
      <c r="B241" s="8">
        <v>55.000000000000007</v>
      </c>
    </row>
    <row r="242" spans="1:2" ht="16.5" thickBot="1" x14ac:dyDescent="0.3">
      <c r="A242" s="8">
        <v>241</v>
      </c>
      <c r="B242" s="8">
        <v>55.000000000000007</v>
      </c>
    </row>
    <row r="243" spans="1:2" ht="16.5" thickBot="1" x14ac:dyDescent="0.3">
      <c r="A243" s="8">
        <v>242</v>
      </c>
      <c r="B243" s="8">
        <v>55.000000000000007</v>
      </c>
    </row>
    <row r="244" spans="1:2" ht="16.5" thickBot="1" x14ac:dyDescent="0.3">
      <c r="A244" s="8">
        <v>243</v>
      </c>
      <c r="B244" s="8">
        <v>55.000000000000007</v>
      </c>
    </row>
    <row r="245" spans="1:2" ht="16.5" thickBot="1" x14ac:dyDescent="0.3">
      <c r="A245" s="8">
        <v>244</v>
      </c>
      <c r="B245" s="8">
        <v>55.000000000000007</v>
      </c>
    </row>
    <row r="246" spans="1:2" ht="16.5" thickBot="1" x14ac:dyDescent="0.3">
      <c r="A246" s="8">
        <v>245</v>
      </c>
      <c r="B246" s="8">
        <v>55.000000000000007</v>
      </c>
    </row>
    <row r="247" spans="1:2" ht="16.5" thickBot="1" x14ac:dyDescent="0.3">
      <c r="A247" s="8">
        <v>246</v>
      </c>
      <c r="B247" s="8">
        <v>55.000000000000007</v>
      </c>
    </row>
    <row r="248" spans="1:2" ht="16.5" thickBot="1" x14ac:dyDescent="0.3">
      <c r="A248" s="8">
        <v>247</v>
      </c>
      <c r="B248" s="8">
        <v>55.000000000000007</v>
      </c>
    </row>
    <row r="249" spans="1:2" ht="16.5" thickBot="1" x14ac:dyDescent="0.3">
      <c r="A249" s="8">
        <v>248</v>
      </c>
      <c r="B249" s="8">
        <v>55.000000000000007</v>
      </c>
    </row>
    <row r="250" spans="1:2" ht="16.5" thickBot="1" x14ac:dyDescent="0.3">
      <c r="A250" s="8">
        <v>249</v>
      </c>
      <c r="B250" s="8">
        <v>55.000000000000007</v>
      </c>
    </row>
    <row r="251" spans="1:2" ht="16.5" thickBot="1" x14ac:dyDescent="0.3">
      <c r="A251" s="8">
        <v>250</v>
      </c>
      <c r="B251" s="8">
        <v>55.000000000000007</v>
      </c>
    </row>
    <row r="252" spans="1:2" ht="16.5" thickBot="1" x14ac:dyDescent="0.3">
      <c r="A252" s="8">
        <v>251</v>
      </c>
      <c r="B252" s="8">
        <v>55.000000000000007</v>
      </c>
    </row>
    <row r="253" spans="1:2" ht="16.5" thickBot="1" x14ac:dyDescent="0.3">
      <c r="A253" s="8">
        <v>252</v>
      </c>
      <c r="B253" s="8">
        <v>55.000000000000007</v>
      </c>
    </row>
    <row r="254" spans="1:2" ht="16.5" thickBot="1" x14ac:dyDescent="0.3">
      <c r="A254" s="8">
        <v>253</v>
      </c>
      <c r="B254" s="8">
        <v>55.000000000000007</v>
      </c>
    </row>
    <row r="255" spans="1:2" ht="16.5" thickBot="1" x14ac:dyDescent="0.3">
      <c r="A255" s="8">
        <v>254</v>
      </c>
      <c r="B255" s="8">
        <v>55.000000000000007</v>
      </c>
    </row>
    <row r="256" spans="1:2" ht="16.5" thickBot="1" x14ac:dyDescent="0.3">
      <c r="A256" s="8">
        <v>255</v>
      </c>
      <c r="B256" s="8">
        <v>55.000000000000007</v>
      </c>
    </row>
    <row r="257" spans="1:2" ht="16.5" thickBot="1" x14ac:dyDescent="0.3">
      <c r="A257" s="8">
        <v>256</v>
      </c>
      <c r="B257" s="8">
        <v>55.000000000000007</v>
      </c>
    </row>
    <row r="258" spans="1:2" ht="16.5" thickBot="1" x14ac:dyDescent="0.3">
      <c r="A258" s="8">
        <v>257</v>
      </c>
      <c r="B258" s="8">
        <v>55.000000000000007</v>
      </c>
    </row>
    <row r="259" spans="1:2" ht="16.5" thickBot="1" x14ac:dyDescent="0.3">
      <c r="A259" s="8">
        <v>258</v>
      </c>
      <c r="B259" s="8">
        <v>55.000000000000007</v>
      </c>
    </row>
    <row r="260" spans="1:2" ht="16.5" thickBot="1" x14ac:dyDescent="0.3">
      <c r="A260" s="8">
        <v>259</v>
      </c>
      <c r="B260" s="8">
        <v>55.000000000000007</v>
      </c>
    </row>
    <row r="261" spans="1:2" ht="16.5" thickBot="1" x14ac:dyDescent="0.3">
      <c r="A261" s="8">
        <v>260</v>
      </c>
      <c r="B261" s="8">
        <v>55.000000000000007</v>
      </c>
    </row>
    <row r="262" spans="1:2" ht="16.5" thickBot="1" x14ac:dyDescent="0.3">
      <c r="A262" s="8">
        <v>261</v>
      </c>
      <c r="B262" s="8">
        <v>55.000000000000007</v>
      </c>
    </row>
    <row r="263" spans="1:2" ht="16.5" thickBot="1" x14ac:dyDescent="0.3">
      <c r="A263" s="8">
        <v>262</v>
      </c>
      <c r="B263" s="8">
        <v>55.000000000000007</v>
      </c>
    </row>
    <row r="264" spans="1:2" ht="16.5" thickBot="1" x14ac:dyDescent="0.3">
      <c r="A264" s="8">
        <v>263</v>
      </c>
      <c r="B264" s="8">
        <v>55.000000000000007</v>
      </c>
    </row>
    <row r="265" spans="1:2" ht="16.5" thickBot="1" x14ac:dyDescent="0.3">
      <c r="A265" s="8">
        <v>264</v>
      </c>
      <c r="B265" s="8">
        <v>55.000000000000007</v>
      </c>
    </row>
    <row r="266" spans="1:2" ht="16.5" thickBot="1" x14ac:dyDescent="0.3">
      <c r="A266" s="8">
        <v>265</v>
      </c>
      <c r="B266" s="8">
        <v>55.000000000000007</v>
      </c>
    </row>
    <row r="267" spans="1:2" ht="16.5" thickBot="1" x14ac:dyDescent="0.3">
      <c r="A267" s="8">
        <v>266</v>
      </c>
      <c r="B267" s="8">
        <v>55.000000000000007</v>
      </c>
    </row>
    <row r="268" spans="1:2" ht="16.5" thickBot="1" x14ac:dyDescent="0.3">
      <c r="A268" s="8">
        <v>267</v>
      </c>
      <c r="B268" s="8">
        <v>55.000000000000007</v>
      </c>
    </row>
    <row r="269" spans="1:2" ht="16.5" thickBot="1" x14ac:dyDescent="0.3">
      <c r="A269" s="8">
        <v>268</v>
      </c>
      <c r="B269" s="8">
        <v>55.000000000000007</v>
      </c>
    </row>
    <row r="270" spans="1:2" ht="16.5" thickBot="1" x14ac:dyDescent="0.3">
      <c r="A270" s="8">
        <v>269</v>
      </c>
      <c r="B270" s="8">
        <v>55.000000000000007</v>
      </c>
    </row>
    <row r="271" spans="1:2" ht="16.5" thickBot="1" x14ac:dyDescent="0.3">
      <c r="A271" s="8">
        <v>270</v>
      </c>
      <c r="B271" s="8">
        <v>55.000000000000007</v>
      </c>
    </row>
    <row r="272" spans="1:2" ht="16.5" thickBot="1" x14ac:dyDescent="0.3">
      <c r="A272" s="8">
        <v>271</v>
      </c>
      <c r="B272" s="8">
        <v>55.000000000000007</v>
      </c>
    </row>
    <row r="273" spans="1:2" ht="16.5" thickBot="1" x14ac:dyDescent="0.3">
      <c r="A273" s="8">
        <v>272</v>
      </c>
      <c r="B273" s="8">
        <v>55.000000000000007</v>
      </c>
    </row>
    <row r="274" spans="1:2" ht="16.5" thickBot="1" x14ac:dyDescent="0.3">
      <c r="A274" s="8">
        <v>273</v>
      </c>
      <c r="B274" s="8">
        <v>55.000000000000007</v>
      </c>
    </row>
    <row r="275" spans="1:2" ht="16.5" thickBot="1" x14ac:dyDescent="0.3">
      <c r="A275" s="8">
        <v>274</v>
      </c>
      <c r="B275" s="8">
        <v>55.000000000000007</v>
      </c>
    </row>
    <row r="276" spans="1:2" ht="16.5" thickBot="1" x14ac:dyDescent="0.3">
      <c r="A276" s="8">
        <v>275</v>
      </c>
      <c r="B276" s="8">
        <v>55.000000000000007</v>
      </c>
    </row>
    <row r="277" spans="1:2" ht="16.5" thickBot="1" x14ac:dyDescent="0.3">
      <c r="A277" s="8">
        <v>276</v>
      </c>
      <c r="B277" s="8">
        <v>55.000000000000007</v>
      </c>
    </row>
    <row r="278" spans="1:2" ht="16.5" thickBot="1" x14ac:dyDescent="0.3">
      <c r="A278" s="8">
        <v>277</v>
      </c>
      <c r="B278" s="8">
        <v>55.000000000000007</v>
      </c>
    </row>
    <row r="279" spans="1:2" ht="16.5" thickBot="1" x14ac:dyDescent="0.3">
      <c r="A279" s="8">
        <v>278</v>
      </c>
      <c r="B279" s="8">
        <v>55.000000000000007</v>
      </c>
    </row>
    <row r="280" spans="1:2" ht="16.5" thickBot="1" x14ac:dyDescent="0.3">
      <c r="A280" s="8">
        <v>279</v>
      </c>
      <c r="B280" s="8">
        <v>55.000000000000007</v>
      </c>
    </row>
    <row r="281" spans="1:2" ht="16.5" thickBot="1" x14ac:dyDescent="0.3">
      <c r="A281" s="8">
        <v>280</v>
      </c>
      <c r="B281" s="8">
        <v>55.000000000000007</v>
      </c>
    </row>
    <row r="282" spans="1:2" ht="16.5" thickBot="1" x14ac:dyDescent="0.3">
      <c r="A282" s="8">
        <v>281</v>
      </c>
      <c r="B282" s="8">
        <v>55.000000000000007</v>
      </c>
    </row>
    <row r="283" spans="1:2" ht="16.5" thickBot="1" x14ac:dyDescent="0.3">
      <c r="A283" s="8">
        <v>282</v>
      </c>
      <c r="B283" s="8">
        <v>55.000000000000007</v>
      </c>
    </row>
    <row r="284" spans="1:2" ht="16.5" thickBot="1" x14ac:dyDescent="0.3">
      <c r="A284" s="8">
        <v>283</v>
      </c>
      <c r="B284" s="8">
        <v>55.000000000000007</v>
      </c>
    </row>
    <row r="285" spans="1:2" ht="16.5" thickBot="1" x14ac:dyDescent="0.3">
      <c r="A285" s="8">
        <v>284</v>
      </c>
      <c r="B285" s="8">
        <v>55.000000000000007</v>
      </c>
    </row>
    <row r="286" spans="1:2" ht="16.5" thickBot="1" x14ac:dyDescent="0.3">
      <c r="A286" s="8">
        <v>285</v>
      </c>
      <c r="B286" s="8">
        <v>55.000000000000007</v>
      </c>
    </row>
    <row r="287" spans="1:2" ht="16.5" thickBot="1" x14ac:dyDescent="0.3">
      <c r="A287" s="8">
        <v>286</v>
      </c>
      <c r="B287" s="8">
        <v>55.000000000000007</v>
      </c>
    </row>
    <row r="288" spans="1:2" ht="16.5" thickBot="1" x14ac:dyDescent="0.3">
      <c r="A288" s="8">
        <v>287</v>
      </c>
      <c r="B288" s="8">
        <v>55.000000000000007</v>
      </c>
    </row>
    <row r="289" spans="1:2" ht="16.5" thickBot="1" x14ac:dyDescent="0.3">
      <c r="A289" s="8">
        <v>288</v>
      </c>
      <c r="B289" s="8">
        <v>55.000000000000007</v>
      </c>
    </row>
    <row r="290" spans="1:2" ht="16.5" thickBot="1" x14ac:dyDescent="0.3">
      <c r="A290" s="8">
        <v>289</v>
      </c>
      <c r="B290" s="8">
        <v>55.000000000000007</v>
      </c>
    </row>
    <row r="291" spans="1:2" ht="16.5" thickBot="1" x14ac:dyDescent="0.3">
      <c r="A291" s="8">
        <v>290</v>
      </c>
      <c r="B291" s="8">
        <v>55.000000000000007</v>
      </c>
    </row>
    <row r="292" spans="1:2" ht="16.5" thickBot="1" x14ac:dyDescent="0.3">
      <c r="A292" s="8">
        <v>291</v>
      </c>
      <c r="B292" s="8">
        <v>55.000000000000007</v>
      </c>
    </row>
    <row r="293" spans="1:2" ht="16.5" thickBot="1" x14ac:dyDescent="0.3">
      <c r="A293" s="8">
        <v>292</v>
      </c>
      <c r="B293" s="8">
        <v>55.000000000000007</v>
      </c>
    </row>
    <row r="294" spans="1:2" ht="16.5" thickBot="1" x14ac:dyDescent="0.3">
      <c r="A294" s="8">
        <v>293</v>
      </c>
      <c r="B294" s="8">
        <v>55.000000000000007</v>
      </c>
    </row>
    <row r="295" spans="1:2" ht="16.5" thickBot="1" x14ac:dyDescent="0.3">
      <c r="A295" s="8">
        <v>294</v>
      </c>
      <c r="B295" s="8">
        <v>55.000000000000007</v>
      </c>
    </row>
    <row r="296" spans="1:2" ht="16.5" thickBot="1" x14ac:dyDescent="0.3">
      <c r="A296" s="8">
        <v>295</v>
      </c>
      <c r="B296" s="8">
        <v>55.000000000000007</v>
      </c>
    </row>
    <row r="297" spans="1:2" ht="16.5" thickBot="1" x14ac:dyDescent="0.3">
      <c r="A297" s="8">
        <v>296</v>
      </c>
      <c r="B297" s="8">
        <v>55.000000000000007</v>
      </c>
    </row>
    <row r="298" spans="1:2" ht="16.5" thickBot="1" x14ac:dyDescent="0.3">
      <c r="A298" s="8">
        <v>297</v>
      </c>
      <c r="B298" s="8">
        <v>55.000000000000007</v>
      </c>
    </row>
    <row r="299" spans="1:2" ht="16.5" thickBot="1" x14ac:dyDescent="0.3">
      <c r="A299" s="8">
        <v>298</v>
      </c>
      <c r="B299" s="8">
        <v>55.000000000000007</v>
      </c>
    </row>
    <row r="300" spans="1:2" ht="16.5" thickBot="1" x14ac:dyDescent="0.3">
      <c r="A300" s="8">
        <v>299</v>
      </c>
      <c r="B300" s="8">
        <v>55.000000000000007</v>
      </c>
    </row>
    <row r="301" spans="1:2" ht="16.5" thickBot="1" x14ac:dyDescent="0.3">
      <c r="A301" s="8">
        <v>300</v>
      </c>
      <c r="B301" s="8">
        <v>55.000000000000007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J14" sqref="J14"/>
    </sheetView>
  </sheetViews>
  <sheetFormatPr defaultRowHeight="15" x14ac:dyDescent="0.25"/>
  <cols>
    <col min="1" max="1" width="12.5703125" style="3" customWidth="1"/>
    <col min="2" max="2" width="25.5703125" style="3" customWidth="1"/>
  </cols>
  <sheetData>
    <row r="1" spans="1:2" x14ac:dyDescent="0.25">
      <c r="A1" s="4" t="s">
        <v>379</v>
      </c>
      <c r="B1" s="4" t="s">
        <v>374</v>
      </c>
    </row>
    <row r="2" spans="1:2" x14ac:dyDescent="0.25">
      <c r="A2" s="3" t="s">
        <v>371</v>
      </c>
      <c r="B2" s="3" t="s">
        <v>375</v>
      </c>
    </row>
    <row r="3" spans="1:2" x14ac:dyDescent="0.25">
      <c r="A3" s="3" t="s">
        <v>373</v>
      </c>
      <c r="B3" s="3" t="s">
        <v>378</v>
      </c>
    </row>
    <row r="4" spans="1:2" x14ac:dyDescent="0.25">
      <c r="A4" s="3" t="s">
        <v>372</v>
      </c>
      <c r="B4" s="3" t="s">
        <v>375</v>
      </c>
    </row>
    <row r="5" spans="1:2" x14ac:dyDescent="0.25">
      <c r="A5" s="3" t="s">
        <v>15</v>
      </c>
      <c r="B5" s="3">
        <v>5</v>
      </c>
    </row>
    <row r="6" spans="1:2" x14ac:dyDescent="0.25">
      <c r="A6" s="3" t="s">
        <v>181</v>
      </c>
      <c r="B6" s="3">
        <v>5</v>
      </c>
    </row>
    <row r="7" spans="1:2" x14ac:dyDescent="0.25">
      <c r="A7" s="3" t="s">
        <v>23</v>
      </c>
      <c r="B7" s="3">
        <v>5</v>
      </c>
    </row>
    <row r="8" spans="1:2" x14ac:dyDescent="0.25">
      <c r="A8" s="3" t="s">
        <v>377</v>
      </c>
      <c r="B8" s="3">
        <v>5</v>
      </c>
    </row>
    <row r="9" spans="1:2" x14ac:dyDescent="0.25">
      <c r="A9" s="3" t="s">
        <v>160</v>
      </c>
      <c r="B9" s="3">
        <v>5</v>
      </c>
    </row>
    <row r="10" spans="1:2" x14ac:dyDescent="0.25">
      <c r="A10" s="3" t="s">
        <v>37</v>
      </c>
      <c r="B10" s="3">
        <v>10</v>
      </c>
    </row>
    <row r="11" spans="1:2" x14ac:dyDescent="0.25">
      <c r="A11" s="3" t="s">
        <v>29</v>
      </c>
      <c r="B11" s="3">
        <v>10</v>
      </c>
    </row>
    <row r="12" spans="1:2" x14ac:dyDescent="0.25">
      <c r="A12" s="3" t="s">
        <v>49</v>
      </c>
      <c r="B12" s="3">
        <v>10</v>
      </c>
    </row>
    <row r="13" spans="1:2" x14ac:dyDescent="0.25">
      <c r="A13" s="3" t="s">
        <v>44</v>
      </c>
      <c r="B13" s="3">
        <v>10</v>
      </c>
    </row>
    <row r="14" spans="1:2" x14ac:dyDescent="0.25">
      <c r="A14" s="3" t="s">
        <v>61</v>
      </c>
      <c r="B14" s="3">
        <v>10</v>
      </c>
    </row>
    <row r="15" spans="1:2" x14ac:dyDescent="0.25">
      <c r="A15" s="3" t="s">
        <v>46</v>
      </c>
      <c r="B15" s="3">
        <v>10</v>
      </c>
    </row>
    <row r="16" spans="1:2" x14ac:dyDescent="0.25">
      <c r="A16" s="3" t="s">
        <v>86</v>
      </c>
      <c r="B16" s="3">
        <v>10</v>
      </c>
    </row>
    <row r="17" spans="1:2" x14ac:dyDescent="0.25">
      <c r="A17" s="3" t="s">
        <v>88</v>
      </c>
      <c r="B17" s="3">
        <v>10</v>
      </c>
    </row>
    <row r="18" spans="1:2" x14ac:dyDescent="0.25">
      <c r="A18" s="3" t="s">
        <v>195</v>
      </c>
      <c r="B18" s="3">
        <v>5</v>
      </c>
    </row>
    <row r="19" spans="1:2" x14ac:dyDescent="0.25">
      <c r="A19" s="3" t="s">
        <v>224</v>
      </c>
      <c r="B19" s="3">
        <v>5</v>
      </c>
    </row>
    <row r="20" spans="1:2" x14ac:dyDescent="0.25">
      <c r="A20" s="3" t="s">
        <v>261</v>
      </c>
      <c r="B20" s="3">
        <v>5</v>
      </c>
    </row>
    <row r="21" spans="1:2" x14ac:dyDescent="0.25">
      <c r="A21" s="3" t="s">
        <v>230</v>
      </c>
      <c r="B21" s="3">
        <v>5</v>
      </c>
    </row>
    <row r="22" spans="1:2" x14ac:dyDescent="0.25">
      <c r="A22" s="3" t="s">
        <v>289</v>
      </c>
      <c r="B22" s="3">
        <v>5</v>
      </c>
    </row>
    <row r="23" spans="1:2" x14ac:dyDescent="0.25">
      <c r="A23" s="3" t="s">
        <v>333</v>
      </c>
      <c r="B23" s="3" t="s">
        <v>376</v>
      </c>
    </row>
    <row r="25" spans="1:2" x14ac:dyDescent="0.25">
      <c r="A25" s="15" t="s">
        <v>380</v>
      </c>
    </row>
    <row r="26" spans="1:2" x14ac:dyDescent="0.25">
      <c r="A26" s="16" t="s">
        <v>381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1"/>
  <sheetViews>
    <sheetView workbookViewId="0">
      <selection activeCell="F19" sqref="F19"/>
    </sheetView>
  </sheetViews>
  <sheetFormatPr defaultRowHeight="15" x14ac:dyDescent="0.25"/>
  <cols>
    <col min="2" max="2" width="13.140625" customWidth="1"/>
    <col min="3" max="3" width="13.85546875" customWidth="1"/>
  </cols>
  <sheetData>
    <row r="1" spans="1:3" x14ac:dyDescent="0.25">
      <c r="A1" s="6" t="s">
        <v>330</v>
      </c>
      <c r="B1" s="18" t="s">
        <v>2109</v>
      </c>
      <c r="C1" s="18" t="s">
        <v>2110</v>
      </c>
    </row>
    <row r="2" spans="1:3" ht="16.5" thickBot="1" x14ac:dyDescent="0.3">
      <c r="A2" s="7">
        <v>1</v>
      </c>
      <c r="B2" s="7">
        <v>900</v>
      </c>
      <c r="C2" s="7">
        <f>+B2*1.3</f>
        <v>1170</v>
      </c>
    </row>
    <row r="3" spans="1:3" ht="16.5" thickBot="1" x14ac:dyDescent="0.3">
      <c r="A3" s="8">
        <v>2</v>
      </c>
      <c r="B3" s="8">
        <v>800</v>
      </c>
      <c r="C3" s="8">
        <f t="shared" ref="C3:C66" si="0">+B3*1.3</f>
        <v>1040</v>
      </c>
    </row>
    <row r="4" spans="1:3" ht="16.5" thickBot="1" x14ac:dyDescent="0.3">
      <c r="A4" s="8">
        <v>3</v>
      </c>
      <c r="B4" s="8">
        <v>750</v>
      </c>
      <c r="C4" s="8">
        <f t="shared" si="0"/>
        <v>975</v>
      </c>
    </row>
    <row r="5" spans="1:3" ht="16.5" thickBot="1" x14ac:dyDescent="0.3">
      <c r="A5" s="8">
        <v>4</v>
      </c>
      <c r="B5" s="8">
        <v>700</v>
      </c>
      <c r="C5" s="8">
        <f t="shared" si="0"/>
        <v>910</v>
      </c>
    </row>
    <row r="6" spans="1:3" ht="16.5" thickBot="1" x14ac:dyDescent="0.3">
      <c r="A6" s="8">
        <v>5</v>
      </c>
      <c r="B6" s="8">
        <v>670</v>
      </c>
      <c r="C6" s="8">
        <f t="shared" si="0"/>
        <v>871</v>
      </c>
    </row>
    <row r="7" spans="1:3" ht="16.5" thickBot="1" x14ac:dyDescent="0.3">
      <c r="A7" s="8">
        <v>6</v>
      </c>
      <c r="B7" s="8">
        <v>640</v>
      </c>
      <c r="C7" s="8">
        <f t="shared" si="0"/>
        <v>832</v>
      </c>
    </row>
    <row r="8" spans="1:3" ht="16.5" thickBot="1" x14ac:dyDescent="0.3">
      <c r="A8" s="8">
        <v>7</v>
      </c>
      <c r="B8" s="8">
        <v>610</v>
      </c>
      <c r="C8" s="8">
        <f t="shared" si="0"/>
        <v>793</v>
      </c>
    </row>
    <row r="9" spans="1:3" ht="16.5" thickBot="1" x14ac:dyDescent="0.3">
      <c r="A9" s="8">
        <v>8</v>
      </c>
      <c r="B9" s="8">
        <v>580</v>
      </c>
      <c r="C9" s="8">
        <f t="shared" si="0"/>
        <v>754</v>
      </c>
    </row>
    <row r="10" spans="1:3" ht="16.5" thickBot="1" x14ac:dyDescent="0.3">
      <c r="A10" s="8">
        <v>9</v>
      </c>
      <c r="B10" s="8">
        <v>550</v>
      </c>
      <c r="C10" s="8">
        <f t="shared" si="0"/>
        <v>715</v>
      </c>
    </row>
    <row r="11" spans="1:3" ht="16.5" thickBot="1" x14ac:dyDescent="0.3">
      <c r="A11" s="8">
        <v>10</v>
      </c>
      <c r="B11" s="8">
        <v>520</v>
      </c>
      <c r="C11" s="8">
        <f t="shared" si="0"/>
        <v>676</v>
      </c>
    </row>
    <row r="12" spans="1:3" ht="16.5" thickBot="1" x14ac:dyDescent="0.3">
      <c r="A12" s="8">
        <v>11</v>
      </c>
      <c r="B12" s="8">
        <v>500</v>
      </c>
      <c r="C12" s="8">
        <f t="shared" si="0"/>
        <v>650</v>
      </c>
    </row>
    <row r="13" spans="1:3" ht="16.5" thickBot="1" x14ac:dyDescent="0.3">
      <c r="A13" s="8">
        <v>12</v>
      </c>
      <c r="B13" s="8">
        <v>480</v>
      </c>
      <c r="C13" s="8">
        <f t="shared" si="0"/>
        <v>624</v>
      </c>
    </row>
    <row r="14" spans="1:3" ht="16.5" thickBot="1" x14ac:dyDescent="0.3">
      <c r="A14" s="8">
        <v>13</v>
      </c>
      <c r="B14" s="8">
        <v>460</v>
      </c>
      <c r="C14" s="8">
        <f t="shared" si="0"/>
        <v>598</v>
      </c>
    </row>
    <row r="15" spans="1:3" ht="16.5" thickBot="1" x14ac:dyDescent="0.3">
      <c r="A15" s="8">
        <v>14</v>
      </c>
      <c r="B15" s="8">
        <v>440</v>
      </c>
      <c r="C15" s="8">
        <f t="shared" si="0"/>
        <v>572</v>
      </c>
    </row>
    <row r="16" spans="1:3" ht="16.5" thickBot="1" x14ac:dyDescent="0.3">
      <c r="A16" s="8">
        <v>15</v>
      </c>
      <c r="B16" s="8">
        <v>420</v>
      </c>
      <c r="C16" s="8">
        <f t="shared" si="0"/>
        <v>546</v>
      </c>
    </row>
    <row r="17" spans="1:3" ht="16.5" thickBot="1" x14ac:dyDescent="0.3">
      <c r="A17" s="8">
        <v>16</v>
      </c>
      <c r="B17" s="8">
        <v>400</v>
      </c>
      <c r="C17" s="8">
        <f t="shared" si="0"/>
        <v>520</v>
      </c>
    </row>
    <row r="18" spans="1:3" ht="16.5" thickBot="1" x14ac:dyDescent="0.3">
      <c r="A18" s="8">
        <v>17</v>
      </c>
      <c r="B18" s="8">
        <v>380</v>
      </c>
      <c r="C18" s="8">
        <f t="shared" si="0"/>
        <v>494</v>
      </c>
    </row>
    <row r="19" spans="1:3" ht="16.5" thickBot="1" x14ac:dyDescent="0.3">
      <c r="A19" s="8">
        <v>18</v>
      </c>
      <c r="B19" s="8">
        <v>360</v>
      </c>
      <c r="C19" s="8">
        <f t="shared" si="0"/>
        <v>468</v>
      </c>
    </row>
    <row r="20" spans="1:3" ht="16.5" thickBot="1" x14ac:dyDescent="0.3">
      <c r="A20" s="8">
        <v>19</v>
      </c>
      <c r="B20" s="8">
        <v>340</v>
      </c>
      <c r="C20" s="8">
        <f t="shared" si="0"/>
        <v>442</v>
      </c>
    </row>
    <row r="21" spans="1:3" ht="16.5" thickBot="1" x14ac:dyDescent="0.3">
      <c r="A21" s="8">
        <v>20</v>
      </c>
      <c r="B21" s="8">
        <v>320</v>
      </c>
      <c r="C21" s="8">
        <f t="shared" si="0"/>
        <v>416</v>
      </c>
    </row>
    <row r="22" spans="1:3" ht="16.5" thickBot="1" x14ac:dyDescent="0.3">
      <c r="A22" s="8">
        <v>21</v>
      </c>
      <c r="B22" s="8">
        <v>310</v>
      </c>
      <c r="C22" s="8">
        <f t="shared" si="0"/>
        <v>403</v>
      </c>
    </row>
    <row r="23" spans="1:3" ht="16.5" thickBot="1" x14ac:dyDescent="0.3">
      <c r="A23" s="8">
        <v>22</v>
      </c>
      <c r="B23" s="8">
        <v>300</v>
      </c>
      <c r="C23" s="8">
        <f t="shared" si="0"/>
        <v>390</v>
      </c>
    </row>
    <row r="24" spans="1:3" ht="16.5" thickBot="1" x14ac:dyDescent="0.3">
      <c r="A24" s="8">
        <v>23</v>
      </c>
      <c r="B24" s="8">
        <v>290</v>
      </c>
      <c r="C24" s="8">
        <f t="shared" si="0"/>
        <v>377</v>
      </c>
    </row>
    <row r="25" spans="1:3" ht="16.5" thickBot="1" x14ac:dyDescent="0.3">
      <c r="A25" s="8">
        <v>24</v>
      </c>
      <c r="B25" s="8">
        <v>280</v>
      </c>
      <c r="C25" s="8">
        <f t="shared" si="0"/>
        <v>364</v>
      </c>
    </row>
    <row r="26" spans="1:3" ht="16.5" thickBot="1" x14ac:dyDescent="0.3">
      <c r="A26" s="8">
        <v>25</v>
      </c>
      <c r="B26" s="8">
        <v>270</v>
      </c>
      <c r="C26" s="8">
        <f t="shared" si="0"/>
        <v>351</v>
      </c>
    </row>
    <row r="27" spans="1:3" ht="16.5" thickBot="1" x14ac:dyDescent="0.3">
      <c r="A27" s="8">
        <v>26</v>
      </c>
      <c r="B27" s="8">
        <v>260</v>
      </c>
      <c r="C27" s="8">
        <f t="shared" si="0"/>
        <v>338</v>
      </c>
    </row>
    <row r="28" spans="1:3" ht="16.5" thickBot="1" x14ac:dyDescent="0.3">
      <c r="A28" s="8">
        <v>27</v>
      </c>
      <c r="B28" s="8">
        <v>250</v>
      </c>
      <c r="C28" s="8">
        <f t="shared" si="0"/>
        <v>325</v>
      </c>
    </row>
    <row r="29" spans="1:3" ht="16.5" thickBot="1" x14ac:dyDescent="0.3">
      <c r="A29" s="8">
        <v>28</v>
      </c>
      <c r="B29" s="8">
        <v>240</v>
      </c>
      <c r="C29" s="8">
        <f t="shared" si="0"/>
        <v>312</v>
      </c>
    </row>
    <row r="30" spans="1:3" ht="16.5" thickBot="1" x14ac:dyDescent="0.3">
      <c r="A30" s="8">
        <v>29</v>
      </c>
      <c r="B30" s="8">
        <v>230</v>
      </c>
      <c r="C30" s="8">
        <f t="shared" si="0"/>
        <v>299</v>
      </c>
    </row>
    <row r="31" spans="1:3" ht="16.5" thickBot="1" x14ac:dyDescent="0.3">
      <c r="A31" s="8">
        <v>30</v>
      </c>
      <c r="B31" s="8">
        <v>220</v>
      </c>
      <c r="C31" s="8">
        <f t="shared" si="0"/>
        <v>286</v>
      </c>
    </row>
    <row r="32" spans="1:3" ht="16.5" thickBot="1" x14ac:dyDescent="0.3">
      <c r="A32" s="8">
        <v>31</v>
      </c>
      <c r="B32" s="8">
        <v>215</v>
      </c>
      <c r="C32" s="8">
        <f t="shared" si="0"/>
        <v>279.5</v>
      </c>
    </row>
    <row r="33" spans="1:3" ht="16.5" thickBot="1" x14ac:dyDescent="0.3">
      <c r="A33" s="8">
        <v>32</v>
      </c>
      <c r="B33" s="8">
        <v>210</v>
      </c>
      <c r="C33" s="8">
        <f t="shared" si="0"/>
        <v>273</v>
      </c>
    </row>
    <row r="34" spans="1:3" ht="16.5" thickBot="1" x14ac:dyDescent="0.3">
      <c r="A34" s="8">
        <v>33</v>
      </c>
      <c r="B34" s="8">
        <v>205</v>
      </c>
      <c r="C34" s="8">
        <f t="shared" si="0"/>
        <v>266.5</v>
      </c>
    </row>
    <row r="35" spans="1:3" ht="16.5" thickBot="1" x14ac:dyDescent="0.3">
      <c r="A35" s="8">
        <v>34</v>
      </c>
      <c r="B35" s="8">
        <v>200</v>
      </c>
      <c r="C35" s="8">
        <f t="shared" si="0"/>
        <v>260</v>
      </c>
    </row>
    <row r="36" spans="1:3" ht="16.5" thickBot="1" x14ac:dyDescent="0.3">
      <c r="A36" s="8">
        <v>35</v>
      </c>
      <c r="B36" s="8">
        <v>195</v>
      </c>
      <c r="C36" s="8">
        <f t="shared" si="0"/>
        <v>253.5</v>
      </c>
    </row>
    <row r="37" spans="1:3" ht="16.5" thickBot="1" x14ac:dyDescent="0.3">
      <c r="A37" s="8">
        <v>36</v>
      </c>
      <c r="B37" s="8">
        <v>190</v>
      </c>
      <c r="C37" s="8">
        <f t="shared" si="0"/>
        <v>247</v>
      </c>
    </row>
    <row r="38" spans="1:3" ht="16.5" thickBot="1" x14ac:dyDescent="0.3">
      <c r="A38" s="8">
        <v>37</v>
      </c>
      <c r="B38" s="8">
        <v>185</v>
      </c>
      <c r="C38" s="8">
        <f t="shared" si="0"/>
        <v>240.5</v>
      </c>
    </row>
    <row r="39" spans="1:3" ht="16.5" thickBot="1" x14ac:dyDescent="0.3">
      <c r="A39" s="8">
        <v>38</v>
      </c>
      <c r="B39" s="8">
        <v>180</v>
      </c>
      <c r="C39" s="8">
        <f t="shared" si="0"/>
        <v>234</v>
      </c>
    </row>
    <row r="40" spans="1:3" ht="16.5" thickBot="1" x14ac:dyDescent="0.3">
      <c r="A40" s="8">
        <v>39</v>
      </c>
      <c r="B40" s="8">
        <v>175</v>
      </c>
      <c r="C40" s="8">
        <f t="shared" si="0"/>
        <v>227.5</v>
      </c>
    </row>
    <row r="41" spans="1:3" ht="16.5" thickBot="1" x14ac:dyDescent="0.3">
      <c r="A41" s="8">
        <v>40</v>
      </c>
      <c r="B41" s="8">
        <v>170</v>
      </c>
      <c r="C41" s="8">
        <f t="shared" si="0"/>
        <v>221</v>
      </c>
    </row>
    <row r="42" spans="1:3" ht="16.5" thickBot="1" x14ac:dyDescent="0.3">
      <c r="A42" s="8">
        <v>41</v>
      </c>
      <c r="B42" s="8">
        <v>165</v>
      </c>
      <c r="C42" s="8">
        <f t="shared" si="0"/>
        <v>214.5</v>
      </c>
    </row>
    <row r="43" spans="1:3" ht="16.5" thickBot="1" x14ac:dyDescent="0.3">
      <c r="A43" s="8">
        <v>42</v>
      </c>
      <c r="B43" s="8">
        <v>160</v>
      </c>
      <c r="C43" s="8">
        <f t="shared" si="0"/>
        <v>208</v>
      </c>
    </row>
    <row r="44" spans="1:3" ht="16.5" thickBot="1" x14ac:dyDescent="0.3">
      <c r="A44" s="8">
        <v>43</v>
      </c>
      <c r="B44" s="8">
        <v>155</v>
      </c>
      <c r="C44" s="8">
        <f t="shared" si="0"/>
        <v>201.5</v>
      </c>
    </row>
    <row r="45" spans="1:3" ht="16.5" thickBot="1" x14ac:dyDescent="0.3">
      <c r="A45" s="8">
        <v>44</v>
      </c>
      <c r="B45" s="8">
        <v>150</v>
      </c>
      <c r="C45" s="8">
        <f t="shared" si="0"/>
        <v>195</v>
      </c>
    </row>
    <row r="46" spans="1:3" ht="16.5" thickBot="1" x14ac:dyDescent="0.3">
      <c r="A46" s="8">
        <v>45</v>
      </c>
      <c r="B46" s="8">
        <v>145</v>
      </c>
      <c r="C46" s="8">
        <f t="shared" si="0"/>
        <v>188.5</v>
      </c>
    </row>
    <row r="47" spans="1:3" ht="16.5" thickBot="1" x14ac:dyDescent="0.3">
      <c r="A47" s="8">
        <v>46</v>
      </c>
      <c r="B47" s="8">
        <v>140</v>
      </c>
      <c r="C47" s="8">
        <f t="shared" si="0"/>
        <v>182</v>
      </c>
    </row>
    <row r="48" spans="1:3" ht="16.5" thickBot="1" x14ac:dyDescent="0.3">
      <c r="A48" s="8">
        <v>47</v>
      </c>
      <c r="B48" s="8">
        <v>135</v>
      </c>
      <c r="C48" s="8">
        <f t="shared" si="0"/>
        <v>175.5</v>
      </c>
    </row>
    <row r="49" spans="1:3" ht="16.5" thickBot="1" x14ac:dyDescent="0.3">
      <c r="A49" s="8">
        <v>48</v>
      </c>
      <c r="B49" s="8">
        <v>130</v>
      </c>
      <c r="C49" s="8">
        <f t="shared" si="0"/>
        <v>169</v>
      </c>
    </row>
    <row r="50" spans="1:3" ht="16.5" thickBot="1" x14ac:dyDescent="0.3">
      <c r="A50" s="8">
        <v>49</v>
      </c>
      <c r="B50" s="8">
        <v>125</v>
      </c>
      <c r="C50" s="8">
        <f t="shared" si="0"/>
        <v>162.5</v>
      </c>
    </row>
    <row r="51" spans="1:3" ht="16.5" thickBot="1" x14ac:dyDescent="0.3">
      <c r="A51" s="8">
        <v>50</v>
      </c>
      <c r="B51" s="8">
        <v>120</v>
      </c>
      <c r="C51" s="8">
        <f t="shared" si="0"/>
        <v>156</v>
      </c>
    </row>
    <row r="52" spans="1:3" ht="16.5" thickBot="1" x14ac:dyDescent="0.3">
      <c r="A52" s="8">
        <v>51</v>
      </c>
      <c r="B52" s="8">
        <v>115</v>
      </c>
      <c r="C52" s="8">
        <f t="shared" si="0"/>
        <v>149.5</v>
      </c>
    </row>
    <row r="53" spans="1:3" ht="16.5" thickBot="1" x14ac:dyDescent="0.3">
      <c r="A53" s="8">
        <v>52</v>
      </c>
      <c r="B53" s="8">
        <v>110</v>
      </c>
      <c r="C53" s="8">
        <f t="shared" si="0"/>
        <v>143</v>
      </c>
    </row>
    <row r="54" spans="1:3" ht="16.5" thickBot="1" x14ac:dyDescent="0.3">
      <c r="A54" s="8">
        <v>53</v>
      </c>
      <c r="B54" s="8">
        <v>105</v>
      </c>
      <c r="C54" s="8">
        <f t="shared" si="0"/>
        <v>136.5</v>
      </c>
    </row>
    <row r="55" spans="1:3" ht="16.5" thickBot="1" x14ac:dyDescent="0.3">
      <c r="A55" s="8">
        <v>54</v>
      </c>
      <c r="B55" s="8">
        <v>100</v>
      </c>
      <c r="C55" s="8">
        <f t="shared" si="0"/>
        <v>130</v>
      </c>
    </row>
    <row r="56" spans="1:3" ht="16.5" thickBot="1" x14ac:dyDescent="0.3">
      <c r="A56" s="8">
        <v>55</v>
      </c>
      <c r="B56" s="8">
        <v>95</v>
      </c>
      <c r="C56" s="8">
        <f t="shared" si="0"/>
        <v>123.5</v>
      </c>
    </row>
    <row r="57" spans="1:3" ht="16.5" thickBot="1" x14ac:dyDescent="0.3">
      <c r="A57" s="8">
        <v>56</v>
      </c>
      <c r="B57" s="8">
        <v>90</v>
      </c>
      <c r="C57" s="8">
        <f t="shared" si="0"/>
        <v>117</v>
      </c>
    </row>
    <row r="58" spans="1:3" ht="16.5" thickBot="1" x14ac:dyDescent="0.3">
      <c r="A58" s="8">
        <v>57</v>
      </c>
      <c r="B58" s="8">
        <v>85</v>
      </c>
      <c r="C58" s="8">
        <f t="shared" si="0"/>
        <v>110.5</v>
      </c>
    </row>
    <row r="59" spans="1:3" ht="16.5" thickBot="1" x14ac:dyDescent="0.3">
      <c r="A59" s="8">
        <v>58</v>
      </c>
      <c r="B59" s="8">
        <v>80</v>
      </c>
      <c r="C59" s="8">
        <f t="shared" si="0"/>
        <v>104</v>
      </c>
    </row>
    <row r="60" spans="1:3" ht="16.5" thickBot="1" x14ac:dyDescent="0.3">
      <c r="A60" s="8">
        <v>59</v>
      </c>
      <c r="B60" s="8">
        <v>75</v>
      </c>
      <c r="C60" s="8">
        <f t="shared" si="0"/>
        <v>97.5</v>
      </c>
    </row>
    <row r="61" spans="1:3" ht="16.5" thickBot="1" x14ac:dyDescent="0.3">
      <c r="A61" s="8">
        <v>60</v>
      </c>
      <c r="B61" s="8">
        <v>70</v>
      </c>
      <c r="C61" s="8">
        <f t="shared" si="0"/>
        <v>91</v>
      </c>
    </row>
    <row r="62" spans="1:3" ht="16.5" thickBot="1" x14ac:dyDescent="0.3">
      <c r="A62" s="8">
        <v>61</v>
      </c>
      <c r="B62" s="8">
        <v>50</v>
      </c>
      <c r="C62" s="8">
        <f t="shared" si="0"/>
        <v>65</v>
      </c>
    </row>
    <row r="63" spans="1:3" ht="16.5" thickBot="1" x14ac:dyDescent="0.3">
      <c r="A63" s="8">
        <v>62</v>
      </c>
      <c r="B63" s="8">
        <v>50</v>
      </c>
      <c r="C63" s="8">
        <f t="shared" si="0"/>
        <v>65</v>
      </c>
    </row>
    <row r="64" spans="1:3" ht="16.5" thickBot="1" x14ac:dyDescent="0.3">
      <c r="A64" s="8">
        <v>63</v>
      </c>
      <c r="B64" s="8">
        <v>50</v>
      </c>
      <c r="C64" s="8">
        <f t="shared" si="0"/>
        <v>65</v>
      </c>
    </row>
    <row r="65" spans="1:3" ht="16.5" thickBot="1" x14ac:dyDescent="0.3">
      <c r="A65" s="8">
        <v>64</v>
      </c>
      <c r="B65" s="8">
        <v>50</v>
      </c>
      <c r="C65" s="8">
        <f t="shared" si="0"/>
        <v>65</v>
      </c>
    </row>
    <row r="66" spans="1:3" ht="16.5" thickBot="1" x14ac:dyDescent="0.3">
      <c r="A66" s="8">
        <v>65</v>
      </c>
      <c r="B66" s="8">
        <v>50</v>
      </c>
      <c r="C66" s="8">
        <f t="shared" si="0"/>
        <v>65</v>
      </c>
    </row>
    <row r="67" spans="1:3" ht="16.5" thickBot="1" x14ac:dyDescent="0.3">
      <c r="A67" s="8">
        <v>66</v>
      </c>
      <c r="B67" s="8">
        <v>50</v>
      </c>
      <c r="C67" s="8">
        <f t="shared" ref="C67:C130" si="1">+B67*1.3</f>
        <v>65</v>
      </c>
    </row>
    <row r="68" spans="1:3" ht="16.5" thickBot="1" x14ac:dyDescent="0.3">
      <c r="A68" s="8">
        <v>67</v>
      </c>
      <c r="B68" s="8">
        <v>50</v>
      </c>
      <c r="C68" s="8">
        <f t="shared" si="1"/>
        <v>65</v>
      </c>
    </row>
    <row r="69" spans="1:3" ht="16.5" thickBot="1" x14ac:dyDescent="0.3">
      <c r="A69" s="8">
        <v>68</v>
      </c>
      <c r="B69" s="8">
        <v>50</v>
      </c>
      <c r="C69" s="8">
        <f t="shared" si="1"/>
        <v>65</v>
      </c>
    </row>
    <row r="70" spans="1:3" ht="16.5" thickBot="1" x14ac:dyDescent="0.3">
      <c r="A70" s="8">
        <v>69</v>
      </c>
      <c r="B70" s="8">
        <v>50</v>
      </c>
      <c r="C70" s="8">
        <f t="shared" si="1"/>
        <v>65</v>
      </c>
    </row>
    <row r="71" spans="1:3" ht="16.5" thickBot="1" x14ac:dyDescent="0.3">
      <c r="A71" s="8">
        <v>70</v>
      </c>
      <c r="B71" s="8">
        <v>50</v>
      </c>
      <c r="C71" s="8">
        <f t="shared" si="1"/>
        <v>65</v>
      </c>
    </row>
    <row r="72" spans="1:3" ht="16.5" thickBot="1" x14ac:dyDescent="0.3">
      <c r="A72" s="8">
        <v>71</v>
      </c>
      <c r="B72" s="8">
        <v>50</v>
      </c>
      <c r="C72" s="8">
        <f t="shared" si="1"/>
        <v>65</v>
      </c>
    </row>
    <row r="73" spans="1:3" ht="16.5" thickBot="1" x14ac:dyDescent="0.3">
      <c r="A73" s="8">
        <v>72</v>
      </c>
      <c r="B73" s="8">
        <v>50</v>
      </c>
      <c r="C73" s="8">
        <f t="shared" si="1"/>
        <v>65</v>
      </c>
    </row>
    <row r="74" spans="1:3" ht="16.5" thickBot="1" x14ac:dyDescent="0.3">
      <c r="A74" s="8">
        <v>73</v>
      </c>
      <c r="B74" s="8">
        <v>50</v>
      </c>
      <c r="C74" s="8">
        <f t="shared" si="1"/>
        <v>65</v>
      </c>
    </row>
    <row r="75" spans="1:3" ht="16.5" thickBot="1" x14ac:dyDescent="0.3">
      <c r="A75" s="8">
        <v>74</v>
      </c>
      <c r="B75" s="8">
        <v>50</v>
      </c>
      <c r="C75" s="8">
        <f t="shared" si="1"/>
        <v>65</v>
      </c>
    </row>
    <row r="76" spans="1:3" ht="16.5" thickBot="1" x14ac:dyDescent="0.3">
      <c r="A76" s="8">
        <v>75</v>
      </c>
      <c r="B76" s="8">
        <v>50</v>
      </c>
      <c r="C76" s="8">
        <f t="shared" si="1"/>
        <v>65</v>
      </c>
    </row>
    <row r="77" spans="1:3" ht="16.5" thickBot="1" x14ac:dyDescent="0.3">
      <c r="A77" s="8">
        <v>76</v>
      </c>
      <c r="B77" s="8">
        <v>50</v>
      </c>
      <c r="C77" s="8">
        <f t="shared" si="1"/>
        <v>65</v>
      </c>
    </row>
    <row r="78" spans="1:3" ht="16.5" thickBot="1" x14ac:dyDescent="0.3">
      <c r="A78" s="8">
        <v>77</v>
      </c>
      <c r="B78" s="8">
        <v>50</v>
      </c>
      <c r="C78" s="8">
        <f t="shared" si="1"/>
        <v>65</v>
      </c>
    </row>
    <row r="79" spans="1:3" ht="16.5" thickBot="1" x14ac:dyDescent="0.3">
      <c r="A79" s="8">
        <v>78</v>
      </c>
      <c r="B79" s="8">
        <v>50</v>
      </c>
      <c r="C79" s="8">
        <f t="shared" si="1"/>
        <v>65</v>
      </c>
    </row>
    <row r="80" spans="1:3" ht="16.5" thickBot="1" x14ac:dyDescent="0.3">
      <c r="A80" s="8">
        <v>79</v>
      </c>
      <c r="B80" s="8">
        <v>50</v>
      </c>
      <c r="C80" s="8">
        <f t="shared" si="1"/>
        <v>65</v>
      </c>
    </row>
    <row r="81" spans="1:3" ht="16.5" thickBot="1" x14ac:dyDescent="0.3">
      <c r="A81" s="8">
        <v>80</v>
      </c>
      <c r="B81" s="8">
        <v>50</v>
      </c>
      <c r="C81" s="8">
        <f t="shared" si="1"/>
        <v>65</v>
      </c>
    </row>
    <row r="82" spans="1:3" ht="16.5" thickBot="1" x14ac:dyDescent="0.3">
      <c r="A82" s="8">
        <v>81</v>
      </c>
      <c r="B82" s="8">
        <v>50</v>
      </c>
      <c r="C82" s="8">
        <f t="shared" si="1"/>
        <v>65</v>
      </c>
    </row>
    <row r="83" spans="1:3" ht="16.5" thickBot="1" x14ac:dyDescent="0.3">
      <c r="A83" s="8">
        <v>82</v>
      </c>
      <c r="B83" s="8">
        <v>50</v>
      </c>
      <c r="C83" s="8">
        <f t="shared" si="1"/>
        <v>65</v>
      </c>
    </row>
    <row r="84" spans="1:3" ht="16.5" thickBot="1" x14ac:dyDescent="0.3">
      <c r="A84" s="8">
        <v>83</v>
      </c>
      <c r="B84" s="8">
        <v>50</v>
      </c>
      <c r="C84" s="8">
        <f t="shared" si="1"/>
        <v>65</v>
      </c>
    </row>
    <row r="85" spans="1:3" ht="16.5" thickBot="1" x14ac:dyDescent="0.3">
      <c r="A85" s="8">
        <v>84</v>
      </c>
      <c r="B85" s="8">
        <v>50</v>
      </c>
      <c r="C85" s="8">
        <f t="shared" si="1"/>
        <v>65</v>
      </c>
    </row>
    <row r="86" spans="1:3" ht="16.5" thickBot="1" x14ac:dyDescent="0.3">
      <c r="A86" s="8">
        <v>85</v>
      </c>
      <c r="B86" s="8">
        <v>50</v>
      </c>
      <c r="C86" s="8">
        <f t="shared" si="1"/>
        <v>65</v>
      </c>
    </row>
    <row r="87" spans="1:3" ht="16.5" thickBot="1" x14ac:dyDescent="0.3">
      <c r="A87" s="8">
        <v>86</v>
      </c>
      <c r="B87" s="8">
        <v>50</v>
      </c>
      <c r="C87" s="8">
        <f t="shared" si="1"/>
        <v>65</v>
      </c>
    </row>
    <row r="88" spans="1:3" ht="16.5" thickBot="1" x14ac:dyDescent="0.3">
      <c r="A88" s="8">
        <v>87</v>
      </c>
      <c r="B88" s="8">
        <v>50</v>
      </c>
      <c r="C88" s="8">
        <f t="shared" si="1"/>
        <v>65</v>
      </c>
    </row>
    <row r="89" spans="1:3" ht="16.5" thickBot="1" x14ac:dyDescent="0.3">
      <c r="A89" s="8">
        <v>88</v>
      </c>
      <c r="B89" s="8">
        <v>50</v>
      </c>
      <c r="C89" s="8">
        <f t="shared" si="1"/>
        <v>65</v>
      </c>
    </row>
    <row r="90" spans="1:3" ht="16.5" thickBot="1" x14ac:dyDescent="0.3">
      <c r="A90" s="8">
        <v>89</v>
      </c>
      <c r="B90" s="8">
        <v>50</v>
      </c>
      <c r="C90" s="8">
        <f t="shared" si="1"/>
        <v>65</v>
      </c>
    </row>
    <row r="91" spans="1:3" ht="16.5" thickBot="1" x14ac:dyDescent="0.3">
      <c r="A91" s="8">
        <v>90</v>
      </c>
      <c r="B91" s="8">
        <v>50</v>
      </c>
      <c r="C91" s="8">
        <f t="shared" si="1"/>
        <v>65</v>
      </c>
    </row>
    <row r="92" spans="1:3" ht="16.5" thickBot="1" x14ac:dyDescent="0.3">
      <c r="A92" s="8">
        <v>91</v>
      </c>
      <c r="B92" s="8">
        <v>50</v>
      </c>
      <c r="C92" s="8">
        <f t="shared" si="1"/>
        <v>65</v>
      </c>
    </row>
    <row r="93" spans="1:3" ht="16.5" thickBot="1" x14ac:dyDescent="0.3">
      <c r="A93" s="8">
        <v>92</v>
      </c>
      <c r="B93" s="8">
        <v>50</v>
      </c>
      <c r="C93" s="8">
        <f t="shared" si="1"/>
        <v>65</v>
      </c>
    </row>
    <row r="94" spans="1:3" ht="16.5" thickBot="1" x14ac:dyDescent="0.3">
      <c r="A94" s="8">
        <v>93</v>
      </c>
      <c r="B94" s="8">
        <v>50</v>
      </c>
      <c r="C94" s="8">
        <f t="shared" si="1"/>
        <v>65</v>
      </c>
    </row>
    <row r="95" spans="1:3" ht="16.5" thickBot="1" x14ac:dyDescent="0.3">
      <c r="A95" s="8">
        <v>94</v>
      </c>
      <c r="B95" s="8">
        <v>50</v>
      </c>
      <c r="C95" s="8">
        <f t="shared" si="1"/>
        <v>65</v>
      </c>
    </row>
    <row r="96" spans="1:3" ht="16.5" thickBot="1" x14ac:dyDescent="0.3">
      <c r="A96" s="8">
        <v>95</v>
      </c>
      <c r="B96" s="8">
        <v>50</v>
      </c>
      <c r="C96" s="8">
        <f t="shared" si="1"/>
        <v>65</v>
      </c>
    </row>
    <row r="97" spans="1:3" ht="16.5" thickBot="1" x14ac:dyDescent="0.3">
      <c r="A97" s="8">
        <v>96</v>
      </c>
      <c r="B97" s="8">
        <v>50</v>
      </c>
      <c r="C97" s="8">
        <f t="shared" si="1"/>
        <v>65</v>
      </c>
    </row>
    <row r="98" spans="1:3" ht="16.5" thickBot="1" x14ac:dyDescent="0.3">
      <c r="A98" s="8">
        <v>97</v>
      </c>
      <c r="B98" s="8">
        <v>50</v>
      </c>
      <c r="C98" s="8">
        <f t="shared" si="1"/>
        <v>65</v>
      </c>
    </row>
    <row r="99" spans="1:3" ht="16.5" thickBot="1" x14ac:dyDescent="0.3">
      <c r="A99" s="8">
        <v>98</v>
      </c>
      <c r="B99" s="8">
        <v>50</v>
      </c>
      <c r="C99" s="8">
        <f t="shared" si="1"/>
        <v>65</v>
      </c>
    </row>
    <row r="100" spans="1:3" ht="16.5" thickBot="1" x14ac:dyDescent="0.3">
      <c r="A100" s="8">
        <v>99</v>
      </c>
      <c r="B100" s="8">
        <v>50</v>
      </c>
      <c r="C100" s="8">
        <f t="shared" si="1"/>
        <v>65</v>
      </c>
    </row>
    <row r="101" spans="1:3" ht="16.5" thickBot="1" x14ac:dyDescent="0.3">
      <c r="A101" s="8">
        <v>100</v>
      </c>
      <c r="B101" s="8">
        <v>50</v>
      </c>
      <c r="C101" s="8">
        <f t="shared" si="1"/>
        <v>65</v>
      </c>
    </row>
    <row r="102" spans="1:3" ht="16.5" thickBot="1" x14ac:dyDescent="0.3">
      <c r="A102" s="8">
        <v>101</v>
      </c>
      <c r="B102" s="8">
        <v>50</v>
      </c>
      <c r="C102" s="8">
        <f t="shared" si="1"/>
        <v>65</v>
      </c>
    </row>
    <row r="103" spans="1:3" ht="16.5" thickBot="1" x14ac:dyDescent="0.3">
      <c r="A103" s="8">
        <v>102</v>
      </c>
      <c r="B103" s="8">
        <v>50</v>
      </c>
      <c r="C103" s="8">
        <f t="shared" si="1"/>
        <v>65</v>
      </c>
    </row>
    <row r="104" spans="1:3" ht="16.5" thickBot="1" x14ac:dyDescent="0.3">
      <c r="A104" s="8">
        <v>103</v>
      </c>
      <c r="B104" s="8">
        <v>50</v>
      </c>
      <c r="C104" s="8">
        <f t="shared" si="1"/>
        <v>65</v>
      </c>
    </row>
    <row r="105" spans="1:3" ht="16.5" thickBot="1" x14ac:dyDescent="0.3">
      <c r="A105" s="8">
        <v>104</v>
      </c>
      <c r="B105" s="8">
        <v>50</v>
      </c>
      <c r="C105" s="8">
        <f t="shared" si="1"/>
        <v>65</v>
      </c>
    </row>
    <row r="106" spans="1:3" ht="16.5" thickBot="1" x14ac:dyDescent="0.3">
      <c r="A106" s="8">
        <v>105</v>
      </c>
      <c r="B106" s="8">
        <v>50</v>
      </c>
      <c r="C106" s="8">
        <f t="shared" si="1"/>
        <v>65</v>
      </c>
    </row>
    <row r="107" spans="1:3" ht="16.5" thickBot="1" x14ac:dyDescent="0.3">
      <c r="A107" s="8">
        <v>106</v>
      </c>
      <c r="B107" s="8">
        <v>50</v>
      </c>
      <c r="C107" s="8">
        <f t="shared" si="1"/>
        <v>65</v>
      </c>
    </row>
    <row r="108" spans="1:3" ht="16.5" thickBot="1" x14ac:dyDescent="0.3">
      <c r="A108" s="8">
        <v>107</v>
      </c>
      <c r="B108" s="8">
        <v>50</v>
      </c>
      <c r="C108" s="8">
        <f t="shared" si="1"/>
        <v>65</v>
      </c>
    </row>
    <row r="109" spans="1:3" ht="16.5" thickBot="1" x14ac:dyDescent="0.3">
      <c r="A109" s="8">
        <v>108</v>
      </c>
      <c r="B109" s="8">
        <v>50</v>
      </c>
      <c r="C109" s="8">
        <f t="shared" si="1"/>
        <v>65</v>
      </c>
    </row>
    <row r="110" spans="1:3" ht="16.5" thickBot="1" x14ac:dyDescent="0.3">
      <c r="A110" s="8">
        <v>109</v>
      </c>
      <c r="B110" s="8">
        <v>50</v>
      </c>
      <c r="C110" s="8">
        <f t="shared" si="1"/>
        <v>65</v>
      </c>
    </row>
    <row r="111" spans="1:3" ht="16.5" thickBot="1" x14ac:dyDescent="0.3">
      <c r="A111" s="8">
        <v>110</v>
      </c>
      <c r="B111" s="8">
        <v>50</v>
      </c>
      <c r="C111" s="8">
        <f t="shared" si="1"/>
        <v>65</v>
      </c>
    </row>
    <row r="112" spans="1:3" ht="16.5" thickBot="1" x14ac:dyDescent="0.3">
      <c r="A112" s="8">
        <v>111</v>
      </c>
      <c r="B112" s="8">
        <v>50</v>
      </c>
      <c r="C112" s="8">
        <f t="shared" si="1"/>
        <v>65</v>
      </c>
    </row>
    <row r="113" spans="1:3" ht="16.5" thickBot="1" x14ac:dyDescent="0.3">
      <c r="A113" s="8">
        <v>112</v>
      </c>
      <c r="B113" s="8">
        <v>50</v>
      </c>
      <c r="C113" s="8">
        <f t="shared" si="1"/>
        <v>65</v>
      </c>
    </row>
    <row r="114" spans="1:3" ht="16.5" thickBot="1" x14ac:dyDescent="0.3">
      <c r="A114" s="8">
        <v>113</v>
      </c>
      <c r="B114" s="8">
        <v>50</v>
      </c>
      <c r="C114" s="8">
        <f t="shared" si="1"/>
        <v>65</v>
      </c>
    </row>
    <row r="115" spans="1:3" ht="16.5" thickBot="1" x14ac:dyDescent="0.3">
      <c r="A115" s="8">
        <v>114</v>
      </c>
      <c r="B115" s="8">
        <v>50</v>
      </c>
      <c r="C115" s="8">
        <f t="shared" si="1"/>
        <v>65</v>
      </c>
    </row>
    <row r="116" spans="1:3" ht="16.5" thickBot="1" x14ac:dyDescent="0.3">
      <c r="A116" s="8">
        <v>115</v>
      </c>
      <c r="B116" s="8">
        <v>50</v>
      </c>
      <c r="C116" s="8">
        <f t="shared" si="1"/>
        <v>65</v>
      </c>
    </row>
    <row r="117" spans="1:3" ht="16.5" thickBot="1" x14ac:dyDescent="0.3">
      <c r="A117" s="8">
        <v>116</v>
      </c>
      <c r="B117" s="8">
        <v>50</v>
      </c>
      <c r="C117" s="8">
        <f t="shared" si="1"/>
        <v>65</v>
      </c>
    </row>
    <row r="118" spans="1:3" ht="16.5" thickBot="1" x14ac:dyDescent="0.3">
      <c r="A118" s="8">
        <v>117</v>
      </c>
      <c r="B118" s="8">
        <v>50</v>
      </c>
      <c r="C118" s="8">
        <f t="shared" si="1"/>
        <v>65</v>
      </c>
    </row>
    <row r="119" spans="1:3" ht="16.5" thickBot="1" x14ac:dyDescent="0.3">
      <c r="A119" s="8">
        <v>118</v>
      </c>
      <c r="B119" s="8">
        <v>50</v>
      </c>
      <c r="C119" s="8">
        <f t="shared" si="1"/>
        <v>65</v>
      </c>
    </row>
    <row r="120" spans="1:3" ht="16.5" thickBot="1" x14ac:dyDescent="0.3">
      <c r="A120" s="8">
        <v>119</v>
      </c>
      <c r="B120" s="8">
        <v>50</v>
      </c>
      <c r="C120" s="8">
        <f t="shared" si="1"/>
        <v>65</v>
      </c>
    </row>
    <row r="121" spans="1:3" ht="16.5" thickBot="1" x14ac:dyDescent="0.3">
      <c r="A121" s="8">
        <v>120</v>
      </c>
      <c r="B121" s="8">
        <v>50</v>
      </c>
      <c r="C121" s="8">
        <f t="shared" si="1"/>
        <v>65</v>
      </c>
    </row>
    <row r="122" spans="1:3" ht="16.5" thickBot="1" x14ac:dyDescent="0.3">
      <c r="A122" s="8">
        <v>121</v>
      </c>
      <c r="B122" s="8">
        <v>50</v>
      </c>
      <c r="C122" s="8">
        <f t="shared" si="1"/>
        <v>65</v>
      </c>
    </row>
    <row r="123" spans="1:3" ht="16.5" thickBot="1" x14ac:dyDescent="0.3">
      <c r="A123" s="8">
        <v>122</v>
      </c>
      <c r="B123" s="8">
        <v>50</v>
      </c>
      <c r="C123" s="8">
        <f t="shared" si="1"/>
        <v>65</v>
      </c>
    </row>
    <row r="124" spans="1:3" ht="16.5" thickBot="1" x14ac:dyDescent="0.3">
      <c r="A124" s="8">
        <v>123</v>
      </c>
      <c r="B124" s="8">
        <v>50</v>
      </c>
      <c r="C124" s="8">
        <f t="shared" si="1"/>
        <v>65</v>
      </c>
    </row>
    <row r="125" spans="1:3" ht="16.5" thickBot="1" x14ac:dyDescent="0.3">
      <c r="A125" s="8">
        <v>124</v>
      </c>
      <c r="B125" s="8">
        <v>50</v>
      </c>
      <c r="C125" s="8">
        <f t="shared" si="1"/>
        <v>65</v>
      </c>
    </row>
    <row r="126" spans="1:3" ht="16.5" thickBot="1" x14ac:dyDescent="0.3">
      <c r="A126" s="8">
        <v>125</v>
      </c>
      <c r="B126" s="8">
        <v>50</v>
      </c>
      <c r="C126" s="8">
        <f t="shared" si="1"/>
        <v>65</v>
      </c>
    </row>
    <row r="127" spans="1:3" ht="16.5" thickBot="1" x14ac:dyDescent="0.3">
      <c r="A127" s="8">
        <v>126</v>
      </c>
      <c r="B127" s="8">
        <v>50</v>
      </c>
      <c r="C127" s="8">
        <f t="shared" si="1"/>
        <v>65</v>
      </c>
    </row>
    <row r="128" spans="1:3" ht="16.5" thickBot="1" x14ac:dyDescent="0.3">
      <c r="A128" s="8">
        <v>127</v>
      </c>
      <c r="B128" s="8">
        <v>50</v>
      </c>
      <c r="C128" s="8">
        <f t="shared" si="1"/>
        <v>65</v>
      </c>
    </row>
    <row r="129" spans="1:3" ht="16.5" thickBot="1" x14ac:dyDescent="0.3">
      <c r="A129" s="8">
        <v>128</v>
      </c>
      <c r="B129" s="8">
        <v>50</v>
      </c>
      <c r="C129" s="8">
        <f t="shared" si="1"/>
        <v>65</v>
      </c>
    </row>
    <row r="130" spans="1:3" ht="16.5" thickBot="1" x14ac:dyDescent="0.3">
      <c r="A130" s="8">
        <v>129</v>
      </c>
      <c r="B130" s="8">
        <v>50</v>
      </c>
      <c r="C130" s="8">
        <f t="shared" si="1"/>
        <v>65</v>
      </c>
    </row>
    <row r="131" spans="1:3" ht="16.5" thickBot="1" x14ac:dyDescent="0.3">
      <c r="A131" s="8">
        <v>130</v>
      </c>
      <c r="B131" s="8">
        <v>50</v>
      </c>
      <c r="C131" s="8">
        <f t="shared" ref="C131:C194" si="2">+B131*1.3</f>
        <v>65</v>
      </c>
    </row>
    <row r="132" spans="1:3" ht="16.5" thickBot="1" x14ac:dyDescent="0.3">
      <c r="A132" s="8">
        <v>131</v>
      </c>
      <c r="B132" s="8">
        <v>50</v>
      </c>
      <c r="C132" s="8">
        <f t="shared" si="2"/>
        <v>65</v>
      </c>
    </row>
    <row r="133" spans="1:3" ht="16.5" thickBot="1" x14ac:dyDescent="0.3">
      <c r="A133" s="8">
        <v>132</v>
      </c>
      <c r="B133" s="8">
        <v>50</v>
      </c>
      <c r="C133" s="8">
        <f t="shared" si="2"/>
        <v>65</v>
      </c>
    </row>
    <row r="134" spans="1:3" ht="16.5" thickBot="1" x14ac:dyDescent="0.3">
      <c r="A134" s="8">
        <v>133</v>
      </c>
      <c r="B134" s="8">
        <v>50</v>
      </c>
      <c r="C134" s="8">
        <f t="shared" si="2"/>
        <v>65</v>
      </c>
    </row>
    <row r="135" spans="1:3" ht="16.5" thickBot="1" x14ac:dyDescent="0.3">
      <c r="A135" s="8">
        <v>134</v>
      </c>
      <c r="B135" s="8">
        <v>50</v>
      </c>
      <c r="C135" s="8">
        <f t="shared" si="2"/>
        <v>65</v>
      </c>
    </row>
    <row r="136" spans="1:3" ht="16.5" thickBot="1" x14ac:dyDescent="0.3">
      <c r="A136" s="8">
        <v>135</v>
      </c>
      <c r="B136" s="8">
        <v>50</v>
      </c>
      <c r="C136" s="8">
        <f t="shared" si="2"/>
        <v>65</v>
      </c>
    </row>
    <row r="137" spans="1:3" ht="16.5" thickBot="1" x14ac:dyDescent="0.3">
      <c r="A137" s="8">
        <v>136</v>
      </c>
      <c r="B137" s="8">
        <v>50</v>
      </c>
      <c r="C137" s="8">
        <f t="shared" si="2"/>
        <v>65</v>
      </c>
    </row>
    <row r="138" spans="1:3" ht="16.5" thickBot="1" x14ac:dyDescent="0.3">
      <c r="A138" s="8">
        <v>137</v>
      </c>
      <c r="B138" s="8">
        <v>50</v>
      </c>
      <c r="C138" s="8">
        <f t="shared" si="2"/>
        <v>65</v>
      </c>
    </row>
    <row r="139" spans="1:3" ht="16.5" thickBot="1" x14ac:dyDescent="0.3">
      <c r="A139" s="8">
        <v>138</v>
      </c>
      <c r="B139" s="8">
        <v>50</v>
      </c>
      <c r="C139" s="8">
        <f t="shared" si="2"/>
        <v>65</v>
      </c>
    </row>
    <row r="140" spans="1:3" ht="16.5" thickBot="1" x14ac:dyDescent="0.3">
      <c r="A140" s="8">
        <v>139</v>
      </c>
      <c r="B140" s="8">
        <v>50</v>
      </c>
      <c r="C140" s="8">
        <f t="shared" si="2"/>
        <v>65</v>
      </c>
    </row>
    <row r="141" spans="1:3" ht="16.5" thickBot="1" x14ac:dyDescent="0.3">
      <c r="A141" s="8">
        <v>140</v>
      </c>
      <c r="B141" s="8">
        <v>50</v>
      </c>
      <c r="C141" s="8">
        <f t="shared" si="2"/>
        <v>65</v>
      </c>
    </row>
    <row r="142" spans="1:3" ht="16.5" thickBot="1" x14ac:dyDescent="0.3">
      <c r="A142" s="8">
        <v>141</v>
      </c>
      <c r="B142" s="8">
        <v>50</v>
      </c>
      <c r="C142" s="8">
        <f t="shared" si="2"/>
        <v>65</v>
      </c>
    </row>
    <row r="143" spans="1:3" ht="16.5" thickBot="1" x14ac:dyDescent="0.3">
      <c r="A143" s="8">
        <v>142</v>
      </c>
      <c r="B143" s="8">
        <v>50</v>
      </c>
      <c r="C143" s="8">
        <f t="shared" si="2"/>
        <v>65</v>
      </c>
    </row>
    <row r="144" spans="1:3" ht="16.5" thickBot="1" x14ac:dyDescent="0.3">
      <c r="A144" s="8">
        <v>143</v>
      </c>
      <c r="B144" s="8">
        <v>50</v>
      </c>
      <c r="C144" s="8">
        <f t="shared" si="2"/>
        <v>65</v>
      </c>
    </row>
    <row r="145" spans="1:3" ht="16.5" thickBot="1" x14ac:dyDescent="0.3">
      <c r="A145" s="8">
        <v>144</v>
      </c>
      <c r="B145" s="8">
        <v>50</v>
      </c>
      <c r="C145" s="8">
        <f t="shared" si="2"/>
        <v>65</v>
      </c>
    </row>
    <row r="146" spans="1:3" ht="16.5" thickBot="1" x14ac:dyDescent="0.3">
      <c r="A146" s="8">
        <v>145</v>
      </c>
      <c r="B146" s="8">
        <v>50</v>
      </c>
      <c r="C146" s="8">
        <f t="shared" si="2"/>
        <v>65</v>
      </c>
    </row>
    <row r="147" spans="1:3" ht="16.5" thickBot="1" x14ac:dyDescent="0.3">
      <c r="A147" s="8">
        <v>146</v>
      </c>
      <c r="B147" s="8">
        <v>50</v>
      </c>
      <c r="C147" s="8">
        <f t="shared" si="2"/>
        <v>65</v>
      </c>
    </row>
    <row r="148" spans="1:3" ht="16.5" thickBot="1" x14ac:dyDescent="0.3">
      <c r="A148" s="8">
        <v>147</v>
      </c>
      <c r="B148" s="8">
        <v>50</v>
      </c>
      <c r="C148" s="8">
        <f t="shared" si="2"/>
        <v>65</v>
      </c>
    </row>
    <row r="149" spans="1:3" ht="16.5" thickBot="1" x14ac:dyDescent="0.3">
      <c r="A149" s="8">
        <v>148</v>
      </c>
      <c r="B149" s="8">
        <v>50</v>
      </c>
      <c r="C149" s="8">
        <f t="shared" si="2"/>
        <v>65</v>
      </c>
    </row>
    <row r="150" spans="1:3" ht="16.5" thickBot="1" x14ac:dyDescent="0.3">
      <c r="A150" s="8">
        <v>149</v>
      </c>
      <c r="B150" s="8">
        <v>50</v>
      </c>
      <c r="C150" s="8">
        <f t="shared" si="2"/>
        <v>65</v>
      </c>
    </row>
    <row r="151" spans="1:3" ht="16.5" thickBot="1" x14ac:dyDescent="0.3">
      <c r="A151" s="8">
        <v>150</v>
      </c>
      <c r="B151" s="8">
        <v>50</v>
      </c>
      <c r="C151" s="8">
        <f t="shared" si="2"/>
        <v>65</v>
      </c>
    </row>
    <row r="152" spans="1:3" ht="16.5" thickBot="1" x14ac:dyDescent="0.3">
      <c r="A152" s="8">
        <v>151</v>
      </c>
      <c r="B152" s="8">
        <v>50</v>
      </c>
      <c r="C152" s="8">
        <f t="shared" si="2"/>
        <v>65</v>
      </c>
    </row>
    <row r="153" spans="1:3" ht="16.5" thickBot="1" x14ac:dyDescent="0.3">
      <c r="A153" s="8">
        <v>152</v>
      </c>
      <c r="B153" s="8">
        <v>50</v>
      </c>
      <c r="C153" s="8">
        <f t="shared" si="2"/>
        <v>65</v>
      </c>
    </row>
    <row r="154" spans="1:3" ht="16.5" thickBot="1" x14ac:dyDescent="0.3">
      <c r="A154" s="8">
        <v>153</v>
      </c>
      <c r="B154" s="8">
        <v>50</v>
      </c>
      <c r="C154" s="8">
        <f t="shared" si="2"/>
        <v>65</v>
      </c>
    </row>
    <row r="155" spans="1:3" ht="16.5" thickBot="1" x14ac:dyDescent="0.3">
      <c r="A155" s="8">
        <v>154</v>
      </c>
      <c r="B155" s="8">
        <v>50</v>
      </c>
      <c r="C155" s="8">
        <f t="shared" si="2"/>
        <v>65</v>
      </c>
    </row>
    <row r="156" spans="1:3" ht="16.5" thickBot="1" x14ac:dyDescent="0.3">
      <c r="A156" s="8">
        <v>155</v>
      </c>
      <c r="B156" s="8">
        <v>50</v>
      </c>
      <c r="C156" s="8">
        <f t="shared" si="2"/>
        <v>65</v>
      </c>
    </row>
    <row r="157" spans="1:3" ht="16.5" thickBot="1" x14ac:dyDescent="0.3">
      <c r="A157" s="8">
        <v>156</v>
      </c>
      <c r="B157" s="8">
        <v>50</v>
      </c>
      <c r="C157" s="8">
        <f t="shared" si="2"/>
        <v>65</v>
      </c>
    </row>
    <row r="158" spans="1:3" ht="16.5" thickBot="1" x14ac:dyDescent="0.3">
      <c r="A158" s="8">
        <v>157</v>
      </c>
      <c r="B158" s="8">
        <v>50</v>
      </c>
      <c r="C158" s="8">
        <f t="shared" si="2"/>
        <v>65</v>
      </c>
    </row>
    <row r="159" spans="1:3" ht="16.5" thickBot="1" x14ac:dyDescent="0.3">
      <c r="A159" s="8">
        <v>158</v>
      </c>
      <c r="B159" s="8">
        <v>50</v>
      </c>
      <c r="C159" s="8">
        <f t="shared" si="2"/>
        <v>65</v>
      </c>
    </row>
    <row r="160" spans="1:3" ht="16.5" thickBot="1" x14ac:dyDescent="0.3">
      <c r="A160" s="8">
        <v>159</v>
      </c>
      <c r="B160" s="8">
        <v>50</v>
      </c>
      <c r="C160" s="8">
        <f t="shared" si="2"/>
        <v>65</v>
      </c>
    </row>
    <row r="161" spans="1:3" ht="16.5" thickBot="1" x14ac:dyDescent="0.3">
      <c r="A161" s="8">
        <v>160</v>
      </c>
      <c r="B161" s="8">
        <v>50</v>
      </c>
      <c r="C161" s="8">
        <f t="shared" si="2"/>
        <v>65</v>
      </c>
    </row>
    <row r="162" spans="1:3" ht="16.5" thickBot="1" x14ac:dyDescent="0.3">
      <c r="A162" s="8">
        <v>161</v>
      </c>
      <c r="B162" s="8">
        <v>50</v>
      </c>
      <c r="C162" s="8">
        <f t="shared" si="2"/>
        <v>65</v>
      </c>
    </row>
    <row r="163" spans="1:3" ht="16.5" thickBot="1" x14ac:dyDescent="0.3">
      <c r="A163" s="8">
        <v>162</v>
      </c>
      <c r="B163" s="8">
        <v>50</v>
      </c>
      <c r="C163" s="8">
        <f t="shared" si="2"/>
        <v>65</v>
      </c>
    </row>
    <row r="164" spans="1:3" ht="16.5" thickBot="1" x14ac:dyDescent="0.3">
      <c r="A164" s="8">
        <v>163</v>
      </c>
      <c r="B164" s="8">
        <v>50</v>
      </c>
      <c r="C164" s="8">
        <f t="shared" si="2"/>
        <v>65</v>
      </c>
    </row>
    <row r="165" spans="1:3" ht="16.5" thickBot="1" x14ac:dyDescent="0.3">
      <c r="A165" s="8">
        <v>164</v>
      </c>
      <c r="B165" s="8">
        <v>50</v>
      </c>
      <c r="C165" s="8">
        <f t="shared" si="2"/>
        <v>65</v>
      </c>
    </row>
    <row r="166" spans="1:3" ht="16.5" thickBot="1" x14ac:dyDescent="0.3">
      <c r="A166" s="8">
        <v>165</v>
      </c>
      <c r="B166" s="8">
        <v>50</v>
      </c>
      <c r="C166" s="8">
        <f t="shared" si="2"/>
        <v>65</v>
      </c>
    </row>
    <row r="167" spans="1:3" ht="16.5" thickBot="1" x14ac:dyDescent="0.3">
      <c r="A167" s="8">
        <v>166</v>
      </c>
      <c r="B167" s="8">
        <v>50</v>
      </c>
      <c r="C167" s="8">
        <f t="shared" si="2"/>
        <v>65</v>
      </c>
    </row>
    <row r="168" spans="1:3" ht="16.5" thickBot="1" x14ac:dyDescent="0.3">
      <c r="A168" s="8">
        <v>167</v>
      </c>
      <c r="B168" s="8">
        <v>50</v>
      </c>
      <c r="C168" s="8">
        <f t="shared" si="2"/>
        <v>65</v>
      </c>
    </row>
    <row r="169" spans="1:3" ht="16.5" thickBot="1" x14ac:dyDescent="0.3">
      <c r="A169" s="8">
        <v>168</v>
      </c>
      <c r="B169" s="8">
        <v>50</v>
      </c>
      <c r="C169" s="8">
        <f t="shared" si="2"/>
        <v>65</v>
      </c>
    </row>
    <row r="170" spans="1:3" ht="16.5" thickBot="1" x14ac:dyDescent="0.3">
      <c r="A170" s="8">
        <v>169</v>
      </c>
      <c r="B170" s="8">
        <v>50</v>
      </c>
      <c r="C170" s="8">
        <f t="shared" si="2"/>
        <v>65</v>
      </c>
    </row>
    <row r="171" spans="1:3" ht="16.5" thickBot="1" x14ac:dyDescent="0.3">
      <c r="A171" s="8">
        <v>170</v>
      </c>
      <c r="B171" s="8">
        <v>50</v>
      </c>
      <c r="C171" s="8">
        <f t="shared" si="2"/>
        <v>65</v>
      </c>
    </row>
    <row r="172" spans="1:3" ht="16.5" thickBot="1" x14ac:dyDescent="0.3">
      <c r="A172" s="8">
        <v>171</v>
      </c>
      <c r="B172" s="8">
        <v>50</v>
      </c>
      <c r="C172" s="8">
        <f t="shared" si="2"/>
        <v>65</v>
      </c>
    </row>
    <row r="173" spans="1:3" ht="16.5" thickBot="1" x14ac:dyDescent="0.3">
      <c r="A173" s="8">
        <v>172</v>
      </c>
      <c r="B173" s="8">
        <v>50</v>
      </c>
      <c r="C173" s="8">
        <f t="shared" si="2"/>
        <v>65</v>
      </c>
    </row>
    <row r="174" spans="1:3" ht="16.5" thickBot="1" x14ac:dyDescent="0.3">
      <c r="A174" s="8">
        <v>173</v>
      </c>
      <c r="B174" s="8">
        <v>50</v>
      </c>
      <c r="C174" s="8">
        <f t="shared" si="2"/>
        <v>65</v>
      </c>
    </row>
    <row r="175" spans="1:3" ht="16.5" thickBot="1" x14ac:dyDescent="0.3">
      <c r="A175" s="8">
        <v>174</v>
      </c>
      <c r="B175" s="8">
        <v>50</v>
      </c>
      <c r="C175" s="8">
        <f t="shared" si="2"/>
        <v>65</v>
      </c>
    </row>
    <row r="176" spans="1:3" ht="16.5" thickBot="1" x14ac:dyDescent="0.3">
      <c r="A176" s="8">
        <v>175</v>
      </c>
      <c r="B176" s="8">
        <v>50</v>
      </c>
      <c r="C176" s="8">
        <f t="shared" si="2"/>
        <v>65</v>
      </c>
    </row>
    <row r="177" spans="1:3" ht="16.5" thickBot="1" x14ac:dyDescent="0.3">
      <c r="A177" s="8">
        <v>176</v>
      </c>
      <c r="B177" s="8">
        <v>50</v>
      </c>
      <c r="C177" s="8">
        <f t="shared" si="2"/>
        <v>65</v>
      </c>
    </row>
    <row r="178" spans="1:3" ht="16.5" thickBot="1" x14ac:dyDescent="0.3">
      <c r="A178" s="8">
        <v>177</v>
      </c>
      <c r="B178" s="8">
        <v>50</v>
      </c>
      <c r="C178" s="8">
        <f t="shared" si="2"/>
        <v>65</v>
      </c>
    </row>
    <row r="179" spans="1:3" ht="16.5" thickBot="1" x14ac:dyDescent="0.3">
      <c r="A179" s="8">
        <v>178</v>
      </c>
      <c r="B179" s="8">
        <v>50</v>
      </c>
      <c r="C179" s="8">
        <f t="shared" si="2"/>
        <v>65</v>
      </c>
    </row>
    <row r="180" spans="1:3" ht="16.5" thickBot="1" x14ac:dyDescent="0.3">
      <c r="A180" s="8">
        <v>179</v>
      </c>
      <c r="B180" s="8">
        <v>50</v>
      </c>
      <c r="C180" s="8">
        <f t="shared" si="2"/>
        <v>65</v>
      </c>
    </row>
    <row r="181" spans="1:3" ht="16.5" thickBot="1" x14ac:dyDescent="0.3">
      <c r="A181" s="8">
        <v>180</v>
      </c>
      <c r="B181" s="8">
        <v>50</v>
      </c>
      <c r="C181" s="8">
        <f t="shared" si="2"/>
        <v>65</v>
      </c>
    </row>
    <row r="182" spans="1:3" ht="16.5" thickBot="1" x14ac:dyDescent="0.3">
      <c r="A182" s="8">
        <v>181</v>
      </c>
      <c r="B182" s="8">
        <v>50</v>
      </c>
      <c r="C182" s="8">
        <f t="shared" si="2"/>
        <v>65</v>
      </c>
    </row>
    <row r="183" spans="1:3" ht="16.5" thickBot="1" x14ac:dyDescent="0.3">
      <c r="A183" s="8">
        <v>182</v>
      </c>
      <c r="B183" s="8">
        <v>50</v>
      </c>
      <c r="C183" s="8">
        <f t="shared" si="2"/>
        <v>65</v>
      </c>
    </row>
    <row r="184" spans="1:3" ht="16.5" thickBot="1" x14ac:dyDescent="0.3">
      <c r="A184" s="8">
        <v>183</v>
      </c>
      <c r="B184" s="8">
        <v>50</v>
      </c>
      <c r="C184" s="8">
        <f t="shared" si="2"/>
        <v>65</v>
      </c>
    </row>
    <row r="185" spans="1:3" ht="16.5" thickBot="1" x14ac:dyDescent="0.3">
      <c r="A185" s="8">
        <v>184</v>
      </c>
      <c r="B185" s="8">
        <v>50</v>
      </c>
      <c r="C185" s="8">
        <f t="shared" si="2"/>
        <v>65</v>
      </c>
    </row>
    <row r="186" spans="1:3" ht="16.5" thickBot="1" x14ac:dyDescent="0.3">
      <c r="A186" s="8">
        <v>185</v>
      </c>
      <c r="B186" s="8">
        <v>50</v>
      </c>
      <c r="C186" s="8">
        <f t="shared" si="2"/>
        <v>65</v>
      </c>
    </row>
    <row r="187" spans="1:3" ht="16.5" thickBot="1" x14ac:dyDescent="0.3">
      <c r="A187" s="8">
        <v>186</v>
      </c>
      <c r="B187" s="8">
        <v>50</v>
      </c>
      <c r="C187" s="8">
        <f t="shared" si="2"/>
        <v>65</v>
      </c>
    </row>
    <row r="188" spans="1:3" ht="16.5" thickBot="1" x14ac:dyDescent="0.3">
      <c r="A188" s="8">
        <v>187</v>
      </c>
      <c r="B188" s="8">
        <v>50</v>
      </c>
      <c r="C188" s="8">
        <f t="shared" si="2"/>
        <v>65</v>
      </c>
    </row>
    <row r="189" spans="1:3" ht="16.5" thickBot="1" x14ac:dyDescent="0.3">
      <c r="A189" s="8">
        <v>188</v>
      </c>
      <c r="B189" s="8">
        <v>50</v>
      </c>
      <c r="C189" s="8">
        <f t="shared" si="2"/>
        <v>65</v>
      </c>
    </row>
    <row r="190" spans="1:3" ht="16.5" thickBot="1" x14ac:dyDescent="0.3">
      <c r="A190" s="8">
        <v>189</v>
      </c>
      <c r="B190" s="8">
        <v>50</v>
      </c>
      <c r="C190" s="8">
        <f t="shared" si="2"/>
        <v>65</v>
      </c>
    </row>
    <row r="191" spans="1:3" ht="16.5" thickBot="1" x14ac:dyDescent="0.3">
      <c r="A191" s="8">
        <v>190</v>
      </c>
      <c r="B191" s="8">
        <v>50</v>
      </c>
      <c r="C191" s="8">
        <f t="shared" si="2"/>
        <v>65</v>
      </c>
    </row>
    <row r="192" spans="1:3" ht="16.5" thickBot="1" x14ac:dyDescent="0.3">
      <c r="A192" s="8">
        <v>191</v>
      </c>
      <c r="B192" s="8">
        <v>50</v>
      </c>
      <c r="C192" s="8">
        <f t="shared" si="2"/>
        <v>65</v>
      </c>
    </row>
    <row r="193" spans="1:3" ht="16.5" thickBot="1" x14ac:dyDescent="0.3">
      <c r="A193" s="8">
        <v>192</v>
      </c>
      <c r="B193" s="8">
        <v>50</v>
      </c>
      <c r="C193" s="8">
        <f t="shared" si="2"/>
        <v>65</v>
      </c>
    </row>
    <row r="194" spans="1:3" ht="16.5" thickBot="1" x14ac:dyDescent="0.3">
      <c r="A194" s="8">
        <v>193</v>
      </c>
      <c r="B194" s="8">
        <v>50</v>
      </c>
      <c r="C194" s="8">
        <f t="shared" si="2"/>
        <v>65</v>
      </c>
    </row>
    <row r="195" spans="1:3" ht="16.5" thickBot="1" x14ac:dyDescent="0.3">
      <c r="A195" s="8">
        <v>194</v>
      </c>
      <c r="B195" s="8">
        <v>50</v>
      </c>
      <c r="C195" s="8">
        <f t="shared" ref="C195:C258" si="3">+B195*1.3</f>
        <v>65</v>
      </c>
    </row>
    <row r="196" spans="1:3" ht="16.5" thickBot="1" x14ac:dyDescent="0.3">
      <c r="A196" s="8">
        <v>195</v>
      </c>
      <c r="B196" s="8">
        <v>50</v>
      </c>
      <c r="C196" s="8">
        <f t="shared" si="3"/>
        <v>65</v>
      </c>
    </row>
    <row r="197" spans="1:3" ht="16.5" thickBot="1" x14ac:dyDescent="0.3">
      <c r="A197" s="8">
        <v>196</v>
      </c>
      <c r="B197" s="8">
        <v>50</v>
      </c>
      <c r="C197" s="8">
        <f t="shared" si="3"/>
        <v>65</v>
      </c>
    </row>
    <row r="198" spans="1:3" ht="16.5" thickBot="1" x14ac:dyDescent="0.3">
      <c r="A198" s="8">
        <v>197</v>
      </c>
      <c r="B198" s="8">
        <v>50</v>
      </c>
      <c r="C198" s="8">
        <f t="shared" si="3"/>
        <v>65</v>
      </c>
    </row>
    <row r="199" spans="1:3" ht="16.5" thickBot="1" x14ac:dyDescent="0.3">
      <c r="A199" s="8">
        <v>198</v>
      </c>
      <c r="B199" s="8">
        <v>50</v>
      </c>
      <c r="C199" s="8">
        <f t="shared" si="3"/>
        <v>65</v>
      </c>
    </row>
    <row r="200" spans="1:3" ht="16.5" thickBot="1" x14ac:dyDescent="0.3">
      <c r="A200" s="8">
        <v>199</v>
      </c>
      <c r="B200" s="8">
        <v>50</v>
      </c>
      <c r="C200" s="8">
        <f t="shared" si="3"/>
        <v>65</v>
      </c>
    </row>
    <row r="201" spans="1:3" ht="16.5" thickBot="1" x14ac:dyDescent="0.3">
      <c r="A201" s="8">
        <v>200</v>
      </c>
      <c r="B201" s="8">
        <v>50</v>
      </c>
      <c r="C201" s="8">
        <f t="shared" si="3"/>
        <v>65</v>
      </c>
    </row>
    <row r="202" spans="1:3" ht="16.5" thickBot="1" x14ac:dyDescent="0.3">
      <c r="A202" s="8">
        <v>201</v>
      </c>
      <c r="B202" s="8">
        <v>50</v>
      </c>
      <c r="C202" s="8">
        <f t="shared" si="3"/>
        <v>65</v>
      </c>
    </row>
    <row r="203" spans="1:3" ht="16.5" thickBot="1" x14ac:dyDescent="0.3">
      <c r="A203" s="8">
        <v>202</v>
      </c>
      <c r="B203" s="8">
        <v>50</v>
      </c>
      <c r="C203" s="8">
        <f t="shared" si="3"/>
        <v>65</v>
      </c>
    </row>
    <row r="204" spans="1:3" ht="16.5" thickBot="1" x14ac:dyDescent="0.3">
      <c r="A204" s="8">
        <v>203</v>
      </c>
      <c r="B204" s="8">
        <v>50</v>
      </c>
      <c r="C204" s="8">
        <f t="shared" si="3"/>
        <v>65</v>
      </c>
    </row>
    <row r="205" spans="1:3" ht="16.5" thickBot="1" x14ac:dyDescent="0.3">
      <c r="A205" s="8">
        <v>204</v>
      </c>
      <c r="B205" s="8">
        <v>50</v>
      </c>
      <c r="C205" s="8">
        <f t="shared" si="3"/>
        <v>65</v>
      </c>
    </row>
    <row r="206" spans="1:3" ht="16.5" thickBot="1" x14ac:dyDescent="0.3">
      <c r="A206" s="8">
        <v>205</v>
      </c>
      <c r="B206" s="8">
        <v>50</v>
      </c>
      <c r="C206" s="8">
        <f t="shared" si="3"/>
        <v>65</v>
      </c>
    </row>
    <row r="207" spans="1:3" ht="16.5" thickBot="1" x14ac:dyDescent="0.3">
      <c r="A207" s="8">
        <v>206</v>
      </c>
      <c r="B207" s="8">
        <v>50</v>
      </c>
      <c r="C207" s="8">
        <f t="shared" si="3"/>
        <v>65</v>
      </c>
    </row>
    <row r="208" spans="1:3" ht="16.5" thickBot="1" x14ac:dyDescent="0.3">
      <c r="A208" s="8">
        <v>207</v>
      </c>
      <c r="B208" s="8">
        <v>50</v>
      </c>
      <c r="C208" s="8">
        <f t="shared" si="3"/>
        <v>65</v>
      </c>
    </row>
    <row r="209" spans="1:3" ht="16.5" thickBot="1" x14ac:dyDescent="0.3">
      <c r="A209" s="8">
        <v>208</v>
      </c>
      <c r="B209" s="8">
        <v>50</v>
      </c>
      <c r="C209" s="8">
        <f t="shared" si="3"/>
        <v>65</v>
      </c>
    </row>
    <row r="210" spans="1:3" ht="16.5" thickBot="1" x14ac:dyDescent="0.3">
      <c r="A210" s="8">
        <v>209</v>
      </c>
      <c r="B210" s="8">
        <v>50</v>
      </c>
      <c r="C210" s="8">
        <f t="shared" si="3"/>
        <v>65</v>
      </c>
    </row>
    <row r="211" spans="1:3" ht="16.5" thickBot="1" x14ac:dyDescent="0.3">
      <c r="A211" s="8">
        <v>210</v>
      </c>
      <c r="B211" s="8">
        <v>50</v>
      </c>
      <c r="C211" s="8">
        <f t="shared" si="3"/>
        <v>65</v>
      </c>
    </row>
    <row r="212" spans="1:3" ht="16.5" thickBot="1" x14ac:dyDescent="0.3">
      <c r="A212" s="8">
        <v>211</v>
      </c>
      <c r="B212" s="8">
        <v>50</v>
      </c>
      <c r="C212" s="8">
        <f t="shared" si="3"/>
        <v>65</v>
      </c>
    </row>
    <row r="213" spans="1:3" ht="16.5" thickBot="1" x14ac:dyDescent="0.3">
      <c r="A213" s="8">
        <v>212</v>
      </c>
      <c r="B213" s="8">
        <v>50</v>
      </c>
      <c r="C213" s="8">
        <f t="shared" si="3"/>
        <v>65</v>
      </c>
    </row>
    <row r="214" spans="1:3" ht="16.5" thickBot="1" x14ac:dyDescent="0.3">
      <c r="A214" s="8">
        <v>213</v>
      </c>
      <c r="B214" s="8">
        <v>50</v>
      </c>
      <c r="C214" s="8">
        <f t="shared" si="3"/>
        <v>65</v>
      </c>
    </row>
    <row r="215" spans="1:3" ht="16.5" thickBot="1" x14ac:dyDescent="0.3">
      <c r="A215" s="8">
        <v>214</v>
      </c>
      <c r="B215" s="8">
        <v>50</v>
      </c>
      <c r="C215" s="8">
        <f t="shared" si="3"/>
        <v>65</v>
      </c>
    </row>
    <row r="216" spans="1:3" ht="16.5" thickBot="1" x14ac:dyDescent="0.3">
      <c r="A216" s="8">
        <v>215</v>
      </c>
      <c r="B216" s="8">
        <v>50</v>
      </c>
      <c r="C216" s="8">
        <f t="shared" si="3"/>
        <v>65</v>
      </c>
    </row>
    <row r="217" spans="1:3" ht="16.5" thickBot="1" x14ac:dyDescent="0.3">
      <c r="A217" s="8">
        <v>216</v>
      </c>
      <c r="B217" s="8">
        <v>50</v>
      </c>
      <c r="C217" s="8">
        <f t="shared" si="3"/>
        <v>65</v>
      </c>
    </row>
    <row r="218" spans="1:3" ht="16.5" thickBot="1" x14ac:dyDescent="0.3">
      <c r="A218" s="8">
        <v>217</v>
      </c>
      <c r="B218" s="8">
        <v>50</v>
      </c>
      <c r="C218" s="8">
        <f t="shared" si="3"/>
        <v>65</v>
      </c>
    </row>
    <row r="219" spans="1:3" ht="16.5" thickBot="1" x14ac:dyDescent="0.3">
      <c r="A219" s="8">
        <v>218</v>
      </c>
      <c r="B219" s="8">
        <v>50</v>
      </c>
      <c r="C219" s="8">
        <f t="shared" si="3"/>
        <v>65</v>
      </c>
    </row>
    <row r="220" spans="1:3" ht="16.5" thickBot="1" x14ac:dyDescent="0.3">
      <c r="A220" s="8">
        <v>219</v>
      </c>
      <c r="B220" s="8">
        <v>50</v>
      </c>
      <c r="C220" s="8">
        <f t="shared" si="3"/>
        <v>65</v>
      </c>
    </row>
    <row r="221" spans="1:3" ht="16.5" thickBot="1" x14ac:dyDescent="0.3">
      <c r="A221" s="8">
        <v>220</v>
      </c>
      <c r="B221" s="8">
        <v>50</v>
      </c>
      <c r="C221" s="8">
        <f t="shared" si="3"/>
        <v>65</v>
      </c>
    </row>
    <row r="222" spans="1:3" ht="16.5" thickBot="1" x14ac:dyDescent="0.3">
      <c r="A222" s="8">
        <v>221</v>
      </c>
      <c r="B222" s="8">
        <v>50</v>
      </c>
      <c r="C222" s="8">
        <f t="shared" si="3"/>
        <v>65</v>
      </c>
    </row>
    <row r="223" spans="1:3" ht="16.5" thickBot="1" x14ac:dyDescent="0.3">
      <c r="A223" s="8">
        <v>222</v>
      </c>
      <c r="B223" s="8">
        <v>50</v>
      </c>
      <c r="C223" s="8">
        <f t="shared" si="3"/>
        <v>65</v>
      </c>
    </row>
    <row r="224" spans="1:3" ht="16.5" thickBot="1" x14ac:dyDescent="0.3">
      <c r="A224" s="8">
        <v>223</v>
      </c>
      <c r="B224" s="8">
        <v>50</v>
      </c>
      <c r="C224" s="8">
        <f t="shared" si="3"/>
        <v>65</v>
      </c>
    </row>
    <row r="225" spans="1:3" ht="16.5" thickBot="1" x14ac:dyDescent="0.3">
      <c r="A225" s="8">
        <v>224</v>
      </c>
      <c r="B225" s="8">
        <v>50</v>
      </c>
      <c r="C225" s="8">
        <f t="shared" si="3"/>
        <v>65</v>
      </c>
    </row>
    <row r="226" spans="1:3" ht="16.5" thickBot="1" x14ac:dyDescent="0.3">
      <c r="A226" s="8">
        <v>225</v>
      </c>
      <c r="B226" s="8">
        <v>50</v>
      </c>
      <c r="C226" s="8">
        <f t="shared" si="3"/>
        <v>65</v>
      </c>
    </row>
    <row r="227" spans="1:3" ht="16.5" thickBot="1" x14ac:dyDescent="0.3">
      <c r="A227" s="8">
        <v>226</v>
      </c>
      <c r="B227" s="8">
        <v>50</v>
      </c>
      <c r="C227" s="8">
        <f t="shared" si="3"/>
        <v>65</v>
      </c>
    </row>
    <row r="228" spans="1:3" ht="16.5" thickBot="1" x14ac:dyDescent="0.3">
      <c r="A228" s="8">
        <v>227</v>
      </c>
      <c r="B228" s="8">
        <v>50</v>
      </c>
      <c r="C228" s="8">
        <f t="shared" si="3"/>
        <v>65</v>
      </c>
    </row>
    <row r="229" spans="1:3" ht="16.5" thickBot="1" x14ac:dyDescent="0.3">
      <c r="A229" s="8">
        <v>228</v>
      </c>
      <c r="B229" s="8">
        <v>50</v>
      </c>
      <c r="C229" s="8">
        <f t="shared" si="3"/>
        <v>65</v>
      </c>
    </row>
    <row r="230" spans="1:3" ht="16.5" thickBot="1" x14ac:dyDescent="0.3">
      <c r="A230" s="8">
        <v>229</v>
      </c>
      <c r="B230" s="8">
        <v>50</v>
      </c>
      <c r="C230" s="8">
        <f t="shared" si="3"/>
        <v>65</v>
      </c>
    </row>
    <row r="231" spans="1:3" ht="16.5" thickBot="1" x14ac:dyDescent="0.3">
      <c r="A231" s="8">
        <v>230</v>
      </c>
      <c r="B231" s="8">
        <v>50</v>
      </c>
      <c r="C231" s="8">
        <f t="shared" si="3"/>
        <v>65</v>
      </c>
    </row>
    <row r="232" spans="1:3" ht="16.5" thickBot="1" x14ac:dyDescent="0.3">
      <c r="A232" s="8">
        <v>231</v>
      </c>
      <c r="B232" s="8">
        <v>50</v>
      </c>
      <c r="C232" s="8">
        <f t="shared" si="3"/>
        <v>65</v>
      </c>
    </row>
    <row r="233" spans="1:3" ht="16.5" thickBot="1" x14ac:dyDescent="0.3">
      <c r="A233" s="8">
        <v>232</v>
      </c>
      <c r="B233" s="8">
        <v>50</v>
      </c>
      <c r="C233" s="8">
        <f t="shared" si="3"/>
        <v>65</v>
      </c>
    </row>
    <row r="234" spans="1:3" ht="16.5" thickBot="1" x14ac:dyDescent="0.3">
      <c r="A234" s="8">
        <v>233</v>
      </c>
      <c r="B234" s="8">
        <v>50</v>
      </c>
      <c r="C234" s="8">
        <f t="shared" si="3"/>
        <v>65</v>
      </c>
    </row>
    <row r="235" spans="1:3" ht="16.5" thickBot="1" x14ac:dyDescent="0.3">
      <c r="A235" s="8">
        <v>234</v>
      </c>
      <c r="B235" s="8">
        <v>50</v>
      </c>
      <c r="C235" s="8">
        <f t="shared" si="3"/>
        <v>65</v>
      </c>
    </row>
    <row r="236" spans="1:3" ht="16.5" thickBot="1" x14ac:dyDescent="0.3">
      <c r="A236" s="8">
        <v>235</v>
      </c>
      <c r="B236" s="8">
        <v>50</v>
      </c>
      <c r="C236" s="8">
        <f t="shared" si="3"/>
        <v>65</v>
      </c>
    </row>
    <row r="237" spans="1:3" ht="16.5" thickBot="1" x14ac:dyDescent="0.3">
      <c r="A237" s="8">
        <v>236</v>
      </c>
      <c r="B237" s="8">
        <v>50</v>
      </c>
      <c r="C237" s="8">
        <f t="shared" si="3"/>
        <v>65</v>
      </c>
    </row>
    <row r="238" spans="1:3" ht="16.5" thickBot="1" x14ac:dyDescent="0.3">
      <c r="A238" s="8">
        <v>237</v>
      </c>
      <c r="B238" s="8">
        <v>50</v>
      </c>
      <c r="C238" s="8">
        <f t="shared" si="3"/>
        <v>65</v>
      </c>
    </row>
    <row r="239" spans="1:3" ht="16.5" thickBot="1" x14ac:dyDescent="0.3">
      <c r="A239" s="8">
        <v>238</v>
      </c>
      <c r="B239" s="8">
        <v>50</v>
      </c>
      <c r="C239" s="8">
        <f t="shared" si="3"/>
        <v>65</v>
      </c>
    </row>
    <row r="240" spans="1:3" ht="16.5" thickBot="1" x14ac:dyDescent="0.3">
      <c r="A240" s="8">
        <v>239</v>
      </c>
      <c r="B240" s="8">
        <v>50</v>
      </c>
      <c r="C240" s="8">
        <f t="shared" si="3"/>
        <v>65</v>
      </c>
    </row>
    <row r="241" spans="1:3" ht="16.5" thickBot="1" x14ac:dyDescent="0.3">
      <c r="A241" s="8">
        <v>240</v>
      </c>
      <c r="B241" s="8">
        <v>50</v>
      </c>
      <c r="C241" s="8">
        <f t="shared" si="3"/>
        <v>65</v>
      </c>
    </row>
    <row r="242" spans="1:3" ht="16.5" thickBot="1" x14ac:dyDescent="0.3">
      <c r="A242" s="8">
        <v>241</v>
      </c>
      <c r="B242" s="8">
        <v>50</v>
      </c>
      <c r="C242" s="8">
        <f t="shared" si="3"/>
        <v>65</v>
      </c>
    </row>
    <row r="243" spans="1:3" ht="16.5" thickBot="1" x14ac:dyDescent="0.3">
      <c r="A243" s="8">
        <v>242</v>
      </c>
      <c r="B243" s="8">
        <v>50</v>
      </c>
      <c r="C243" s="8">
        <f t="shared" si="3"/>
        <v>65</v>
      </c>
    </row>
    <row r="244" spans="1:3" ht="16.5" thickBot="1" x14ac:dyDescent="0.3">
      <c r="A244" s="8">
        <v>243</v>
      </c>
      <c r="B244" s="8">
        <v>50</v>
      </c>
      <c r="C244" s="8">
        <f t="shared" si="3"/>
        <v>65</v>
      </c>
    </row>
    <row r="245" spans="1:3" ht="16.5" thickBot="1" x14ac:dyDescent="0.3">
      <c r="A245" s="8">
        <v>244</v>
      </c>
      <c r="B245" s="8">
        <v>50</v>
      </c>
      <c r="C245" s="8">
        <f t="shared" si="3"/>
        <v>65</v>
      </c>
    </row>
    <row r="246" spans="1:3" ht="16.5" thickBot="1" x14ac:dyDescent="0.3">
      <c r="A246" s="8">
        <v>245</v>
      </c>
      <c r="B246" s="8">
        <v>50</v>
      </c>
      <c r="C246" s="8">
        <f t="shared" si="3"/>
        <v>65</v>
      </c>
    </row>
    <row r="247" spans="1:3" ht="16.5" thickBot="1" x14ac:dyDescent="0.3">
      <c r="A247" s="8">
        <v>246</v>
      </c>
      <c r="B247" s="8">
        <v>50</v>
      </c>
      <c r="C247" s="8">
        <f t="shared" si="3"/>
        <v>65</v>
      </c>
    </row>
    <row r="248" spans="1:3" ht="16.5" thickBot="1" x14ac:dyDescent="0.3">
      <c r="A248" s="8">
        <v>247</v>
      </c>
      <c r="B248" s="8">
        <v>50</v>
      </c>
      <c r="C248" s="8">
        <f t="shared" si="3"/>
        <v>65</v>
      </c>
    </row>
    <row r="249" spans="1:3" ht="16.5" thickBot="1" x14ac:dyDescent="0.3">
      <c r="A249" s="8">
        <v>248</v>
      </c>
      <c r="B249" s="8">
        <v>50</v>
      </c>
      <c r="C249" s="8">
        <f t="shared" si="3"/>
        <v>65</v>
      </c>
    </row>
    <row r="250" spans="1:3" ht="16.5" thickBot="1" x14ac:dyDescent="0.3">
      <c r="A250" s="8">
        <v>249</v>
      </c>
      <c r="B250" s="8">
        <v>50</v>
      </c>
      <c r="C250" s="8">
        <f t="shared" si="3"/>
        <v>65</v>
      </c>
    </row>
    <row r="251" spans="1:3" ht="16.5" thickBot="1" x14ac:dyDescent="0.3">
      <c r="A251" s="8">
        <v>250</v>
      </c>
      <c r="B251" s="8">
        <v>50</v>
      </c>
      <c r="C251" s="8">
        <f t="shared" si="3"/>
        <v>65</v>
      </c>
    </row>
    <row r="252" spans="1:3" ht="16.5" thickBot="1" x14ac:dyDescent="0.3">
      <c r="A252" s="8">
        <v>251</v>
      </c>
      <c r="B252" s="8">
        <v>50</v>
      </c>
      <c r="C252" s="8">
        <f t="shared" si="3"/>
        <v>65</v>
      </c>
    </row>
    <row r="253" spans="1:3" ht="16.5" thickBot="1" x14ac:dyDescent="0.3">
      <c r="A253" s="8">
        <v>252</v>
      </c>
      <c r="B253" s="8">
        <v>50</v>
      </c>
      <c r="C253" s="8">
        <f t="shared" si="3"/>
        <v>65</v>
      </c>
    </row>
    <row r="254" spans="1:3" ht="16.5" thickBot="1" x14ac:dyDescent="0.3">
      <c r="A254" s="8">
        <v>253</v>
      </c>
      <c r="B254" s="8">
        <v>50</v>
      </c>
      <c r="C254" s="8">
        <f t="shared" si="3"/>
        <v>65</v>
      </c>
    </row>
    <row r="255" spans="1:3" ht="16.5" thickBot="1" x14ac:dyDescent="0.3">
      <c r="A255" s="8">
        <v>254</v>
      </c>
      <c r="B255" s="8">
        <v>50</v>
      </c>
      <c r="C255" s="8">
        <f t="shared" si="3"/>
        <v>65</v>
      </c>
    </row>
    <row r="256" spans="1:3" ht="16.5" thickBot="1" x14ac:dyDescent="0.3">
      <c r="A256" s="8">
        <v>255</v>
      </c>
      <c r="B256" s="8">
        <v>50</v>
      </c>
      <c r="C256" s="8">
        <f t="shared" si="3"/>
        <v>65</v>
      </c>
    </row>
    <row r="257" spans="1:3" ht="16.5" thickBot="1" x14ac:dyDescent="0.3">
      <c r="A257" s="8">
        <v>256</v>
      </c>
      <c r="B257" s="8">
        <v>50</v>
      </c>
      <c r="C257" s="8">
        <f t="shared" si="3"/>
        <v>65</v>
      </c>
    </row>
    <row r="258" spans="1:3" ht="16.5" thickBot="1" x14ac:dyDescent="0.3">
      <c r="A258" s="8">
        <v>257</v>
      </c>
      <c r="B258" s="8">
        <v>50</v>
      </c>
      <c r="C258" s="8">
        <f t="shared" si="3"/>
        <v>65</v>
      </c>
    </row>
    <row r="259" spans="1:3" ht="16.5" thickBot="1" x14ac:dyDescent="0.3">
      <c r="A259" s="8">
        <v>258</v>
      </c>
      <c r="B259" s="8">
        <v>50</v>
      </c>
      <c r="C259" s="8">
        <f t="shared" ref="C259:C301" si="4">+B259*1.3</f>
        <v>65</v>
      </c>
    </row>
    <row r="260" spans="1:3" ht="16.5" thickBot="1" x14ac:dyDescent="0.3">
      <c r="A260" s="8">
        <v>259</v>
      </c>
      <c r="B260" s="8">
        <v>50</v>
      </c>
      <c r="C260" s="8">
        <f t="shared" si="4"/>
        <v>65</v>
      </c>
    </row>
    <row r="261" spans="1:3" ht="16.5" thickBot="1" x14ac:dyDescent="0.3">
      <c r="A261" s="8">
        <v>260</v>
      </c>
      <c r="B261" s="8">
        <v>50</v>
      </c>
      <c r="C261" s="8">
        <f t="shared" si="4"/>
        <v>65</v>
      </c>
    </row>
    <row r="262" spans="1:3" ht="16.5" thickBot="1" x14ac:dyDescent="0.3">
      <c r="A262" s="8">
        <v>261</v>
      </c>
      <c r="B262" s="8">
        <v>50</v>
      </c>
      <c r="C262" s="8">
        <f t="shared" si="4"/>
        <v>65</v>
      </c>
    </row>
    <row r="263" spans="1:3" ht="16.5" thickBot="1" x14ac:dyDescent="0.3">
      <c r="A263" s="8">
        <v>262</v>
      </c>
      <c r="B263" s="8">
        <v>50</v>
      </c>
      <c r="C263" s="8">
        <f t="shared" si="4"/>
        <v>65</v>
      </c>
    </row>
    <row r="264" spans="1:3" ht="16.5" thickBot="1" x14ac:dyDescent="0.3">
      <c r="A264" s="8">
        <v>263</v>
      </c>
      <c r="B264" s="8">
        <v>50</v>
      </c>
      <c r="C264" s="8">
        <f t="shared" si="4"/>
        <v>65</v>
      </c>
    </row>
    <row r="265" spans="1:3" ht="16.5" thickBot="1" x14ac:dyDescent="0.3">
      <c r="A265" s="8">
        <v>264</v>
      </c>
      <c r="B265" s="8">
        <v>50</v>
      </c>
      <c r="C265" s="8">
        <f t="shared" si="4"/>
        <v>65</v>
      </c>
    </row>
    <row r="266" spans="1:3" ht="16.5" thickBot="1" x14ac:dyDescent="0.3">
      <c r="A266" s="8">
        <v>265</v>
      </c>
      <c r="B266" s="8">
        <v>50</v>
      </c>
      <c r="C266" s="8">
        <f t="shared" si="4"/>
        <v>65</v>
      </c>
    </row>
    <row r="267" spans="1:3" ht="16.5" thickBot="1" x14ac:dyDescent="0.3">
      <c r="A267" s="8">
        <v>266</v>
      </c>
      <c r="B267" s="8">
        <v>50</v>
      </c>
      <c r="C267" s="8">
        <f t="shared" si="4"/>
        <v>65</v>
      </c>
    </row>
    <row r="268" spans="1:3" ht="16.5" thickBot="1" x14ac:dyDescent="0.3">
      <c r="A268" s="8">
        <v>267</v>
      </c>
      <c r="B268" s="8">
        <v>50</v>
      </c>
      <c r="C268" s="8">
        <f t="shared" si="4"/>
        <v>65</v>
      </c>
    </row>
    <row r="269" spans="1:3" ht="16.5" thickBot="1" x14ac:dyDescent="0.3">
      <c r="A269" s="8">
        <v>268</v>
      </c>
      <c r="B269" s="8">
        <v>50</v>
      </c>
      <c r="C269" s="8">
        <f t="shared" si="4"/>
        <v>65</v>
      </c>
    </row>
    <row r="270" spans="1:3" ht="16.5" thickBot="1" x14ac:dyDescent="0.3">
      <c r="A270" s="8">
        <v>269</v>
      </c>
      <c r="B270" s="8">
        <v>50</v>
      </c>
      <c r="C270" s="8">
        <f t="shared" si="4"/>
        <v>65</v>
      </c>
    </row>
    <row r="271" spans="1:3" ht="16.5" thickBot="1" x14ac:dyDescent="0.3">
      <c r="A271" s="8">
        <v>270</v>
      </c>
      <c r="B271" s="8">
        <v>50</v>
      </c>
      <c r="C271" s="8">
        <f t="shared" si="4"/>
        <v>65</v>
      </c>
    </row>
    <row r="272" spans="1:3" ht="16.5" thickBot="1" x14ac:dyDescent="0.3">
      <c r="A272" s="8">
        <v>271</v>
      </c>
      <c r="B272" s="8">
        <v>50</v>
      </c>
      <c r="C272" s="8">
        <f t="shared" si="4"/>
        <v>65</v>
      </c>
    </row>
    <row r="273" spans="1:3" ht="16.5" thickBot="1" x14ac:dyDescent="0.3">
      <c r="A273" s="8">
        <v>272</v>
      </c>
      <c r="B273" s="8">
        <v>50</v>
      </c>
      <c r="C273" s="8">
        <f t="shared" si="4"/>
        <v>65</v>
      </c>
    </row>
    <row r="274" spans="1:3" ht="16.5" thickBot="1" x14ac:dyDescent="0.3">
      <c r="A274" s="8">
        <v>273</v>
      </c>
      <c r="B274" s="8">
        <v>50</v>
      </c>
      <c r="C274" s="8">
        <f t="shared" si="4"/>
        <v>65</v>
      </c>
    </row>
    <row r="275" spans="1:3" ht="16.5" thickBot="1" x14ac:dyDescent="0.3">
      <c r="A275" s="8">
        <v>274</v>
      </c>
      <c r="B275" s="8">
        <v>50</v>
      </c>
      <c r="C275" s="8">
        <f t="shared" si="4"/>
        <v>65</v>
      </c>
    </row>
    <row r="276" spans="1:3" ht="16.5" thickBot="1" x14ac:dyDescent="0.3">
      <c r="A276" s="8">
        <v>275</v>
      </c>
      <c r="B276" s="8">
        <v>50</v>
      </c>
      <c r="C276" s="8">
        <f t="shared" si="4"/>
        <v>65</v>
      </c>
    </row>
    <row r="277" spans="1:3" ht="16.5" thickBot="1" x14ac:dyDescent="0.3">
      <c r="A277" s="8">
        <v>276</v>
      </c>
      <c r="B277" s="8">
        <v>50</v>
      </c>
      <c r="C277" s="8">
        <f t="shared" si="4"/>
        <v>65</v>
      </c>
    </row>
    <row r="278" spans="1:3" ht="16.5" thickBot="1" x14ac:dyDescent="0.3">
      <c r="A278" s="8">
        <v>277</v>
      </c>
      <c r="B278" s="8">
        <v>50</v>
      </c>
      <c r="C278" s="8">
        <f t="shared" si="4"/>
        <v>65</v>
      </c>
    </row>
    <row r="279" spans="1:3" ht="16.5" thickBot="1" x14ac:dyDescent="0.3">
      <c r="A279" s="8">
        <v>278</v>
      </c>
      <c r="B279" s="8">
        <v>50</v>
      </c>
      <c r="C279" s="8">
        <f t="shared" si="4"/>
        <v>65</v>
      </c>
    </row>
    <row r="280" spans="1:3" ht="16.5" thickBot="1" x14ac:dyDescent="0.3">
      <c r="A280" s="8">
        <v>279</v>
      </c>
      <c r="B280" s="8">
        <v>50</v>
      </c>
      <c r="C280" s="8">
        <f t="shared" si="4"/>
        <v>65</v>
      </c>
    </row>
    <row r="281" spans="1:3" ht="16.5" thickBot="1" x14ac:dyDescent="0.3">
      <c r="A281" s="8">
        <v>280</v>
      </c>
      <c r="B281" s="8">
        <v>50</v>
      </c>
      <c r="C281" s="8">
        <f t="shared" si="4"/>
        <v>65</v>
      </c>
    </row>
    <row r="282" spans="1:3" ht="16.5" thickBot="1" x14ac:dyDescent="0.3">
      <c r="A282" s="8">
        <v>281</v>
      </c>
      <c r="B282" s="8">
        <v>50</v>
      </c>
      <c r="C282" s="8">
        <f t="shared" si="4"/>
        <v>65</v>
      </c>
    </row>
    <row r="283" spans="1:3" ht="16.5" thickBot="1" x14ac:dyDescent="0.3">
      <c r="A283" s="8">
        <v>282</v>
      </c>
      <c r="B283" s="8">
        <v>50</v>
      </c>
      <c r="C283" s="8">
        <f t="shared" si="4"/>
        <v>65</v>
      </c>
    </row>
    <row r="284" spans="1:3" ht="16.5" thickBot="1" x14ac:dyDescent="0.3">
      <c r="A284" s="8">
        <v>283</v>
      </c>
      <c r="B284" s="8">
        <v>50</v>
      </c>
      <c r="C284" s="8">
        <f t="shared" si="4"/>
        <v>65</v>
      </c>
    </row>
    <row r="285" spans="1:3" ht="16.5" thickBot="1" x14ac:dyDescent="0.3">
      <c r="A285" s="8">
        <v>284</v>
      </c>
      <c r="B285" s="8">
        <v>50</v>
      </c>
      <c r="C285" s="8">
        <f t="shared" si="4"/>
        <v>65</v>
      </c>
    </row>
    <row r="286" spans="1:3" ht="16.5" thickBot="1" x14ac:dyDescent="0.3">
      <c r="A286" s="8">
        <v>285</v>
      </c>
      <c r="B286" s="8">
        <v>50</v>
      </c>
      <c r="C286" s="8">
        <f t="shared" si="4"/>
        <v>65</v>
      </c>
    </row>
    <row r="287" spans="1:3" ht="16.5" thickBot="1" x14ac:dyDescent="0.3">
      <c r="A287" s="8">
        <v>286</v>
      </c>
      <c r="B287" s="8">
        <v>50</v>
      </c>
      <c r="C287" s="8">
        <f t="shared" si="4"/>
        <v>65</v>
      </c>
    </row>
    <row r="288" spans="1:3" ht="16.5" thickBot="1" x14ac:dyDescent="0.3">
      <c r="A288" s="8">
        <v>287</v>
      </c>
      <c r="B288" s="8">
        <v>50</v>
      </c>
      <c r="C288" s="8">
        <f t="shared" si="4"/>
        <v>65</v>
      </c>
    </row>
    <row r="289" spans="1:3" ht="16.5" thickBot="1" x14ac:dyDescent="0.3">
      <c r="A289" s="8">
        <v>288</v>
      </c>
      <c r="B289" s="8">
        <v>50</v>
      </c>
      <c r="C289" s="8">
        <f t="shared" si="4"/>
        <v>65</v>
      </c>
    </row>
    <row r="290" spans="1:3" ht="16.5" thickBot="1" x14ac:dyDescent="0.3">
      <c r="A290" s="8">
        <v>289</v>
      </c>
      <c r="B290" s="8">
        <v>50</v>
      </c>
      <c r="C290" s="8">
        <f t="shared" si="4"/>
        <v>65</v>
      </c>
    </row>
    <row r="291" spans="1:3" ht="16.5" thickBot="1" x14ac:dyDescent="0.3">
      <c r="A291" s="8">
        <v>290</v>
      </c>
      <c r="B291" s="8">
        <v>50</v>
      </c>
      <c r="C291" s="8">
        <f t="shared" si="4"/>
        <v>65</v>
      </c>
    </row>
    <row r="292" spans="1:3" ht="16.5" thickBot="1" x14ac:dyDescent="0.3">
      <c r="A292" s="8">
        <v>291</v>
      </c>
      <c r="B292" s="8">
        <v>50</v>
      </c>
      <c r="C292" s="8">
        <f t="shared" si="4"/>
        <v>65</v>
      </c>
    </row>
    <row r="293" spans="1:3" ht="16.5" thickBot="1" x14ac:dyDescent="0.3">
      <c r="A293" s="8">
        <v>292</v>
      </c>
      <c r="B293" s="8">
        <v>50</v>
      </c>
      <c r="C293" s="8">
        <f t="shared" si="4"/>
        <v>65</v>
      </c>
    </row>
    <row r="294" spans="1:3" ht="16.5" thickBot="1" x14ac:dyDescent="0.3">
      <c r="A294" s="8">
        <v>293</v>
      </c>
      <c r="B294" s="8">
        <v>50</v>
      </c>
      <c r="C294" s="8">
        <f t="shared" si="4"/>
        <v>65</v>
      </c>
    </row>
    <row r="295" spans="1:3" ht="16.5" thickBot="1" x14ac:dyDescent="0.3">
      <c r="A295" s="8">
        <v>294</v>
      </c>
      <c r="B295" s="8">
        <v>50</v>
      </c>
      <c r="C295" s="8">
        <f t="shared" si="4"/>
        <v>65</v>
      </c>
    </row>
    <row r="296" spans="1:3" ht="16.5" thickBot="1" x14ac:dyDescent="0.3">
      <c r="A296" s="8">
        <v>295</v>
      </c>
      <c r="B296" s="8">
        <v>50</v>
      </c>
      <c r="C296" s="8">
        <f t="shared" si="4"/>
        <v>65</v>
      </c>
    </row>
    <row r="297" spans="1:3" ht="16.5" thickBot="1" x14ac:dyDescent="0.3">
      <c r="A297" s="8">
        <v>296</v>
      </c>
      <c r="B297" s="8">
        <v>50</v>
      </c>
      <c r="C297" s="8">
        <f t="shared" si="4"/>
        <v>65</v>
      </c>
    </row>
    <row r="298" spans="1:3" ht="16.5" thickBot="1" x14ac:dyDescent="0.3">
      <c r="A298" s="8">
        <v>297</v>
      </c>
      <c r="B298" s="8">
        <v>50</v>
      </c>
      <c r="C298" s="8">
        <f t="shared" si="4"/>
        <v>65</v>
      </c>
    </row>
    <row r="299" spans="1:3" ht="16.5" thickBot="1" x14ac:dyDescent="0.3">
      <c r="A299" s="8">
        <v>298</v>
      </c>
      <c r="B299" s="8">
        <v>50</v>
      </c>
      <c r="C299" s="8">
        <f t="shared" si="4"/>
        <v>65</v>
      </c>
    </row>
    <row r="300" spans="1:3" ht="16.5" thickBot="1" x14ac:dyDescent="0.3">
      <c r="A300" s="8">
        <v>299</v>
      </c>
      <c r="B300" s="8">
        <v>50</v>
      </c>
      <c r="C300" s="8">
        <f t="shared" si="4"/>
        <v>65</v>
      </c>
    </row>
    <row r="301" spans="1:3" ht="16.5" thickBot="1" x14ac:dyDescent="0.3">
      <c r="A301" s="8">
        <v>300</v>
      </c>
      <c r="B301" s="8">
        <v>50</v>
      </c>
      <c r="C301" s="8">
        <f t="shared" si="4"/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3"/>
  <sheetViews>
    <sheetView workbookViewId="0">
      <selection activeCell="I19" sqref="I19"/>
    </sheetView>
  </sheetViews>
  <sheetFormatPr defaultRowHeight="15" x14ac:dyDescent="0.25"/>
  <cols>
    <col min="1" max="1" width="37" bestFit="1" customWidth="1"/>
    <col min="2" max="2" width="13.7109375" bestFit="1" customWidth="1"/>
  </cols>
  <sheetData>
    <row r="3" spans="1:2" x14ac:dyDescent="0.25">
      <c r="A3" s="20" t="s">
        <v>2127</v>
      </c>
      <c r="B3" t="s">
        <v>2130</v>
      </c>
    </row>
    <row r="4" spans="1:2" x14ac:dyDescent="0.25">
      <c r="A4" s="19" t="s">
        <v>220</v>
      </c>
      <c r="B4" s="21">
        <v>192</v>
      </c>
    </row>
    <row r="5" spans="1:2" x14ac:dyDescent="0.25">
      <c r="A5" s="19" t="s">
        <v>231</v>
      </c>
      <c r="B5" s="21">
        <v>48</v>
      </c>
    </row>
    <row r="6" spans="1:2" x14ac:dyDescent="0.25">
      <c r="A6" s="19" t="s">
        <v>1000</v>
      </c>
      <c r="B6" s="21">
        <v>48</v>
      </c>
    </row>
    <row r="7" spans="1:2" x14ac:dyDescent="0.25">
      <c r="A7" s="19" t="s">
        <v>512</v>
      </c>
      <c r="B7" s="21">
        <v>96</v>
      </c>
    </row>
    <row r="8" spans="1:2" x14ac:dyDescent="0.25">
      <c r="A8" s="19" t="s">
        <v>1304</v>
      </c>
      <c r="B8" s="21">
        <v>240</v>
      </c>
    </row>
    <row r="9" spans="1:2" x14ac:dyDescent="0.25">
      <c r="A9" s="19" t="s">
        <v>586</v>
      </c>
      <c r="B9" s="21">
        <v>336</v>
      </c>
    </row>
    <row r="10" spans="1:2" x14ac:dyDescent="0.25">
      <c r="A10" s="19" t="s">
        <v>69</v>
      </c>
      <c r="B10" s="21">
        <v>624</v>
      </c>
    </row>
    <row r="11" spans="1:2" x14ac:dyDescent="0.25">
      <c r="A11" s="19" t="s">
        <v>832</v>
      </c>
      <c r="B11" s="21">
        <v>144</v>
      </c>
    </row>
    <row r="12" spans="1:2" x14ac:dyDescent="0.25">
      <c r="A12" s="19" t="s">
        <v>1352</v>
      </c>
      <c r="B12" s="21">
        <v>48</v>
      </c>
    </row>
    <row r="13" spans="1:2" x14ac:dyDescent="0.25">
      <c r="A13" s="19" t="s">
        <v>635</v>
      </c>
      <c r="B13" s="21">
        <v>48</v>
      </c>
    </row>
    <row r="14" spans="1:2" x14ac:dyDescent="0.25">
      <c r="A14" s="19" t="s">
        <v>1769</v>
      </c>
      <c r="B14" s="21">
        <v>48</v>
      </c>
    </row>
    <row r="15" spans="1:2" x14ac:dyDescent="0.25">
      <c r="A15" s="19" t="s">
        <v>383</v>
      </c>
      <c r="B15" s="21">
        <v>620</v>
      </c>
    </row>
    <row r="16" spans="1:2" x14ac:dyDescent="0.25">
      <c r="A16" s="19" t="s">
        <v>1133</v>
      </c>
      <c r="B16" s="21">
        <v>48</v>
      </c>
    </row>
    <row r="17" spans="1:2" x14ac:dyDescent="0.25">
      <c r="A17" s="19" t="s">
        <v>592</v>
      </c>
      <c r="B17" s="21">
        <v>384</v>
      </c>
    </row>
    <row r="18" spans="1:2" x14ac:dyDescent="0.25">
      <c r="A18" s="19" t="s">
        <v>33</v>
      </c>
      <c r="B18" s="21">
        <v>982</v>
      </c>
    </row>
    <row r="19" spans="1:2" x14ac:dyDescent="0.25">
      <c r="A19" s="19" t="s">
        <v>1222</v>
      </c>
      <c r="B19" s="21">
        <v>214</v>
      </c>
    </row>
    <row r="20" spans="1:2" x14ac:dyDescent="0.25">
      <c r="A20" s="19" t="s">
        <v>433</v>
      </c>
      <c r="B20" s="21">
        <v>48</v>
      </c>
    </row>
    <row r="21" spans="1:2" x14ac:dyDescent="0.25">
      <c r="A21" s="19" t="s">
        <v>2125</v>
      </c>
      <c r="B21" s="21">
        <v>0</v>
      </c>
    </row>
    <row r="22" spans="1:2" x14ac:dyDescent="0.25">
      <c r="A22" s="19" t="s">
        <v>137</v>
      </c>
      <c r="B22" s="21">
        <v>144</v>
      </c>
    </row>
    <row r="23" spans="1:2" x14ac:dyDescent="0.25">
      <c r="A23" s="19" t="s">
        <v>966</v>
      </c>
      <c r="B23" s="21">
        <v>48</v>
      </c>
    </row>
    <row r="24" spans="1:2" x14ac:dyDescent="0.25">
      <c r="A24" s="19" t="s">
        <v>1872</v>
      </c>
      <c r="B24" s="21">
        <v>48</v>
      </c>
    </row>
    <row r="25" spans="1:2" x14ac:dyDescent="0.25">
      <c r="A25" s="19" t="s">
        <v>735</v>
      </c>
      <c r="B25" s="21">
        <v>192</v>
      </c>
    </row>
    <row r="26" spans="1:2" x14ac:dyDescent="0.25">
      <c r="A26" s="19" t="s">
        <v>62</v>
      </c>
      <c r="B26" s="21">
        <v>692</v>
      </c>
    </row>
    <row r="27" spans="1:2" x14ac:dyDescent="0.25">
      <c r="A27" s="19" t="s">
        <v>460</v>
      </c>
      <c r="B27" s="21">
        <v>48</v>
      </c>
    </row>
    <row r="28" spans="1:2" x14ac:dyDescent="0.25">
      <c r="A28" s="19" t="s">
        <v>123</v>
      </c>
      <c r="B28" s="21">
        <v>96</v>
      </c>
    </row>
    <row r="29" spans="1:2" x14ac:dyDescent="0.25">
      <c r="A29" s="19" t="s">
        <v>99</v>
      </c>
      <c r="B29" s="21">
        <v>96</v>
      </c>
    </row>
    <row r="30" spans="1:2" x14ac:dyDescent="0.25">
      <c r="A30" s="19" t="s">
        <v>109</v>
      </c>
      <c r="B30" s="21">
        <v>288</v>
      </c>
    </row>
    <row r="31" spans="1:2" x14ac:dyDescent="0.25">
      <c r="A31" s="19" t="s">
        <v>929</v>
      </c>
      <c r="B31" s="21">
        <v>96</v>
      </c>
    </row>
    <row r="32" spans="1:2" x14ac:dyDescent="0.25">
      <c r="A32" s="19" t="s">
        <v>309</v>
      </c>
      <c r="B32" s="21">
        <v>48</v>
      </c>
    </row>
    <row r="33" spans="1:2" x14ac:dyDescent="0.25">
      <c r="A33" s="19" t="s">
        <v>1043</v>
      </c>
      <c r="B33" s="21">
        <v>48</v>
      </c>
    </row>
    <row r="34" spans="1:2" x14ac:dyDescent="0.25">
      <c r="A34" s="19" t="s">
        <v>1065</v>
      </c>
      <c r="B34" s="21">
        <v>48</v>
      </c>
    </row>
    <row r="35" spans="1:2" x14ac:dyDescent="0.25">
      <c r="A35" s="19" t="s">
        <v>164</v>
      </c>
      <c r="B35" s="21">
        <v>96</v>
      </c>
    </row>
    <row r="36" spans="1:2" x14ac:dyDescent="0.25">
      <c r="A36" s="19" t="s">
        <v>104</v>
      </c>
      <c r="B36" s="21">
        <v>1052</v>
      </c>
    </row>
    <row r="37" spans="1:2" x14ac:dyDescent="0.25">
      <c r="A37" s="19" t="s">
        <v>789</v>
      </c>
      <c r="B37" s="21">
        <v>96</v>
      </c>
    </row>
    <row r="38" spans="1:2" x14ac:dyDescent="0.25">
      <c r="A38" s="19" t="s">
        <v>246</v>
      </c>
      <c r="B38" s="21">
        <v>192</v>
      </c>
    </row>
    <row r="39" spans="1:2" x14ac:dyDescent="0.25">
      <c r="A39" s="19" t="s">
        <v>875</v>
      </c>
      <c r="B39" s="21">
        <v>48</v>
      </c>
    </row>
    <row r="40" spans="1:2" x14ac:dyDescent="0.25">
      <c r="A40" s="19" t="s">
        <v>298</v>
      </c>
      <c r="B40" s="21">
        <v>96</v>
      </c>
    </row>
    <row r="41" spans="1:2" x14ac:dyDescent="0.25">
      <c r="A41" s="19" t="s">
        <v>1498</v>
      </c>
      <c r="B41" s="21">
        <v>48</v>
      </c>
    </row>
    <row r="42" spans="1:2" x14ac:dyDescent="0.25">
      <c r="A42" s="19" t="s">
        <v>82</v>
      </c>
      <c r="B42" s="21">
        <v>48</v>
      </c>
    </row>
    <row r="43" spans="1:2" x14ac:dyDescent="0.25">
      <c r="A43" s="19" t="s">
        <v>265</v>
      </c>
      <c r="B43" s="21">
        <v>48</v>
      </c>
    </row>
    <row r="44" spans="1:2" x14ac:dyDescent="0.25">
      <c r="A44" s="19" t="s">
        <v>1937</v>
      </c>
      <c r="B44" s="21">
        <v>0</v>
      </c>
    </row>
    <row r="45" spans="1:2" x14ac:dyDescent="0.25">
      <c r="A45" s="19" t="s">
        <v>94</v>
      </c>
      <c r="B45" s="21">
        <v>96</v>
      </c>
    </row>
    <row r="46" spans="1:2" x14ac:dyDescent="0.25">
      <c r="A46" s="19" t="s">
        <v>814</v>
      </c>
      <c r="B46" s="21">
        <v>48</v>
      </c>
    </row>
    <row r="47" spans="1:2" x14ac:dyDescent="0.25">
      <c r="A47" s="19" t="s">
        <v>425</v>
      </c>
      <c r="B47" s="21">
        <v>48</v>
      </c>
    </row>
    <row r="48" spans="1:2" x14ac:dyDescent="0.25">
      <c r="A48" s="19" t="s">
        <v>128</v>
      </c>
      <c r="B48" s="21">
        <v>358</v>
      </c>
    </row>
    <row r="49" spans="1:2" x14ac:dyDescent="0.25">
      <c r="A49" s="19" t="s">
        <v>54</v>
      </c>
      <c r="B49" s="21">
        <v>96</v>
      </c>
    </row>
    <row r="50" spans="1:2" x14ac:dyDescent="0.25">
      <c r="A50" s="19" t="s">
        <v>1485</v>
      </c>
      <c r="B50" s="21">
        <v>48</v>
      </c>
    </row>
    <row r="51" spans="1:2" x14ac:dyDescent="0.25">
      <c r="A51" s="19" t="s">
        <v>151</v>
      </c>
      <c r="B51" s="21">
        <v>96</v>
      </c>
    </row>
    <row r="52" spans="1:2" x14ac:dyDescent="0.25">
      <c r="A52" s="19" t="s">
        <v>183</v>
      </c>
      <c r="B52" s="21">
        <v>96</v>
      </c>
    </row>
    <row r="53" spans="1:2" x14ac:dyDescent="0.25">
      <c r="A53" s="19" t="s">
        <v>175</v>
      </c>
      <c r="B53" s="21">
        <v>192</v>
      </c>
    </row>
    <row r="54" spans="1:2" x14ac:dyDescent="0.25">
      <c r="A54" s="19" t="s">
        <v>113</v>
      </c>
      <c r="B54" s="21">
        <v>288</v>
      </c>
    </row>
    <row r="55" spans="1:2" x14ac:dyDescent="0.25">
      <c r="A55" s="19" t="s">
        <v>407</v>
      </c>
      <c r="B55" s="21">
        <v>96</v>
      </c>
    </row>
    <row r="56" spans="1:2" x14ac:dyDescent="0.25">
      <c r="A56" s="19" t="s">
        <v>278</v>
      </c>
      <c r="B56" s="21">
        <v>144</v>
      </c>
    </row>
    <row r="57" spans="1:2" x14ac:dyDescent="0.25">
      <c r="A57" s="19" t="s">
        <v>27</v>
      </c>
      <c r="B57" s="21">
        <v>192</v>
      </c>
    </row>
    <row r="58" spans="1:2" x14ac:dyDescent="0.25">
      <c r="A58" s="19" t="s">
        <v>201</v>
      </c>
      <c r="B58" s="21">
        <v>192</v>
      </c>
    </row>
    <row r="59" spans="1:2" x14ac:dyDescent="0.25">
      <c r="A59" s="19" t="s">
        <v>784</v>
      </c>
      <c r="B59" s="21">
        <v>48</v>
      </c>
    </row>
    <row r="60" spans="1:2" x14ac:dyDescent="0.25">
      <c r="A60" s="19" t="s">
        <v>862</v>
      </c>
      <c r="B60" s="21">
        <v>144</v>
      </c>
    </row>
    <row r="61" spans="1:2" x14ac:dyDescent="0.25">
      <c r="A61" s="19" t="s">
        <v>1828</v>
      </c>
      <c r="B61" s="21">
        <v>70</v>
      </c>
    </row>
    <row r="62" spans="1:2" x14ac:dyDescent="0.25">
      <c r="A62" s="19" t="s">
        <v>448</v>
      </c>
      <c r="B62" s="21">
        <v>214</v>
      </c>
    </row>
    <row r="63" spans="1:2" x14ac:dyDescent="0.25">
      <c r="A63" s="19" t="s">
        <v>1085</v>
      </c>
      <c r="B63" s="21">
        <v>48</v>
      </c>
    </row>
    <row r="64" spans="1:2" x14ac:dyDescent="0.25">
      <c r="A64" s="19" t="s">
        <v>1344</v>
      </c>
      <c r="B64" s="21">
        <v>96</v>
      </c>
    </row>
    <row r="65" spans="1:2" x14ac:dyDescent="0.25">
      <c r="A65" s="19" t="s">
        <v>472</v>
      </c>
      <c r="B65" s="21">
        <v>22</v>
      </c>
    </row>
    <row r="66" spans="1:2" x14ac:dyDescent="0.25">
      <c r="A66" s="19" t="s">
        <v>988</v>
      </c>
      <c r="B66" s="21">
        <v>96</v>
      </c>
    </row>
    <row r="67" spans="1:2" x14ac:dyDescent="0.25">
      <c r="A67" s="19" t="s">
        <v>1080</v>
      </c>
      <c r="B67" s="21">
        <v>336</v>
      </c>
    </row>
    <row r="68" spans="1:2" x14ac:dyDescent="0.25">
      <c r="A68" s="19" t="s">
        <v>769</v>
      </c>
      <c r="B68" s="21">
        <v>48</v>
      </c>
    </row>
    <row r="69" spans="1:2" x14ac:dyDescent="0.25">
      <c r="A69" s="19" t="s">
        <v>196</v>
      </c>
      <c r="B69" s="21">
        <v>406</v>
      </c>
    </row>
    <row r="70" spans="1:2" x14ac:dyDescent="0.25">
      <c r="A70" s="19" t="s">
        <v>501</v>
      </c>
      <c r="B70" s="21">
        <v>22</v>
      </c>
    </row>
    <row r="71" spans="1:2" x14ac:dyDescent="0.25">
      <c r="A71" s="19" t="s">
        <v>234</v>
      </c>
      <c r="B71" s="21">
        <v>48</v>
      </c>
    </row>
    <row r="72" spans="1:2" x14ac:dyDescent="0.25">
      <c r="A72" s="19" t="s">
        <v>1860</v>
      </c>
      <c r="B72" s="21">
        <v>48</v>
      </c>
    </row>
    <row r="73" spans="1:2" x14ac:dyDescent="0.25">
      <c r="A73" s="19" t="s">
        <v>717</v>
      </c>
      <c r="B73" s="21">
        <v>48</v>
      </c>
    </row>
    <row r="74" spans="1:2" x14ac:dyDescent="0.25">
      <c r="A74" s="19" t="s">
        <v>80</v>
      </c>
      <c r="B74" s="21">
        <v>192</v>
      </c>
    </row>
    <row r="75" spans="1:2" x14ac:dyDescent="0.25">
      <c r="A75" s="19" t="s">
        <v>2126</v>
      </c>
      <c r="B75" s="21">
        <v>0</v>
      </c>
    </row>
    <row r="76" spans="1:2" x14ac:dyDescent="0.25">
      <c r="A76" s="19" t="s">
        <v>1248</v>
      </c>
      <c r="B76" s="21">
        <v>48</v>
      </c>
    </row>
    <row r="77" spans="1:2" x14ac:dyDescent="0.25">
      <c r="A77" s="19" t="s">
        <v>218</v>
      </c>
      <c r="B77" s="21">
        <v>240</v>
      </c>
    </row>
    <row r="78" spans="1:2" x14ac:dyDescent="0.25">
      <c r="A78" s="19" t="s">
        <v>443</v>
      </c>
      <c r="B78" s="21">
        <v>96</v>
      </c>
    </row>
    <row r="79" spans="1:2" x14ac:dyDescent="0.25">
      <c r="A79" s="19" t="s">
        <v>545</v>
      </c>
      <c r="B79" s="21">
        <v>764</v>
      </c>
    </row>
    <row r="80" spans="1:2" x14ac:dyDescent="0.25">
      <c r="A80" s="19" t="s">
        <v>2036</v>
      </c>
      <c r="B80" s="21">
        <v>22</v>
      </c>
    </row>
    <row r="81" spans="1:2" x14ac:dyDescent="0.25">
      <c r="A81" s="19" t="s">
        <v>674</v>
      </c>
      <c r="B81" s="21">
        <v>48</v>
      </c>
    </row>
    <row r="82" spans="1:2" x14ac:dyDescent="0.25">
      <c r="A82" s="19" t="s">
        <v>1578</v>
      </c>
      <c r="B82" s="21">
        <v>48</v>
      </c>
    </row>
    <row r="83" spans="1:2" x14ac:dyDescent="0.25">
      <c r="A83" s="19" t="s">
        <v>1200</v>
      </c>
      <c r="B83" s="21">
        <v>48</v>
      </c>
    </row>
    <row r="84" spans="1:2" x14ac:dyDescent="0.25">
      <c r="A84" s="19" t="s">
        <v>1297</v>
      </c>
      <c r="B84" s="21">
        <v>96</v>
      </c>
    </row>
    <row r="85" spans="1:2" x14ac:dyDescent="0.25">
      <c r="A85" s="19" t="s">
        <v>239</v>
      </c>
      <c r="B85" s="21">
        <v>48</v>
      </c>
    </row>
    <row r="86" spans="1:2" x14ac:dyDescent="0.25">
      <c r="A86" s="19" t="s">
        <v>1171</v>
      </c>
      <c r="B86" s="21">
        <v>96</v>
      </c>
    </row>
    <row r="87" spans="1:2" x14ac:dyDescent="0.25">
      <c r="A87" s="19" t="s">
        <v>1139</v>
      </c>
      <c r="B87" s="21">
        <v>70</v>
      </c>
    </row>
    <row r="88" spans="1:2" x14ac:dyDescent="0.25">
      <c r="A88" s="19" t="s">
        <v>2124</v>
      </c>
      <c r="B88" s="21">
        <v>0</v>
      </c>
    </row>
    <row r="89" spans="1:2" x14ac:dyDescent="0.25">
      <c r="A89" s="19" t="s">
        <v>440</v>
      </c>
      <c r="B89" s="21">
        <v>48</v>
      </c>
    </row>
    <row r="90" spans="1:2" x14ac:dyDescent="0.25">
      <c r="A90" s="19" t="s">
        <v>1259</v>
      </c>
      <c r="B90" s="21">
        <v>48</v>
      </c>
    </row>
    <row r="91" spans="1:2" x14ac:dyDescent="0.25">
      <c r="A91" s="19" t="s">
        <v>933</v>
      </c>
      <c r="B91" s="21">
        <v>48</v>
      </c>
    </row>
    <row r="92" spans="1:2" x14ac:dyDescent="0.25">
      <c r="A92" s="19" t="s">
        <v>422</v>
      </c>
      <c r="B92" s="21">
        <v>48</v>
      </c>
    </row>
    <row r="93" spans="1:2" x14ac:dyDescent="0.25">
      <c r="A93" s="19" t="s">
        <v>1834</v>
      </c>
      <c r="B93" s="21">
        <v>48</v>
      </c>
    </row>
    <row r="94" spans="1:2" x14ac:dyDescent="0.25">
      <c r="A94" s="19" t="s">
        <v>1492</v>
      </c>
      <c r="B94" s="21">
        <v>118</v>
      </c>
    </row>
    <row r="95" spans="1:2" x14ac:dyDescent="0.25">
      <c r="A95" s="19" t="s">
        <v>429</v>
      </c>
      <c r="B95" s="21">
        <v>236</v>
      </c>
    </row>
    <row r="96" spans="1:2" x14ac:dyDescent="0.25">
      <c r="A96" s="19" t="s">
        <v>1675</v>
      </c>
      <c r="B96" s="21">
        <v>48</v>
      </c>
    </row>
    <row r="97" spans="1:2" x14ac:dyDescent="0.25">
      <c r="A97" s="19" t="s">
        <v>1987</v>
      </c>
      <c r="B97" s="21">
        <v>22</v>
      </c>
    </row>
    <row r="98" spans="1:2" x14ac:dyDescent="0.25">
      <c r="A98" s="19" t="s">
        <v>607</v>
      </c>
      <c r="B98" s="21">
        <v>96</v>
      </c>
    </row>
    <row r="99" spans="1:2" x14ac:dyDescent="0.25">
      <c r="A99" s="19" t="s">
        <v>356</v>
      </c>
      <c r="B99" s="21">
        <v>48</v>
      </c>
    </row>
    <row r="100" spans="1:2" x14ac:dyDescent="0.25">
      <c r="A100" s="19" t="s">
        <v>519</v>
      </c>
      <c r="B100" s="21">
        <v>48</v>
      </c>
    </row>
    <row r="101" spans="1:2" x14ac:dyDescent="0.25">
      <c r="A101" s="19" t="s">
        <v>727</v>
      </c>
      <c r="B101" s="21">
        <v>96</v>
      </c>
    </row>
    <row r="102" spans="1:2" x14ac:dyDescent="0.25">
      <c r="A102" s="19" t="s">
        <v>1208</v>
      </c>
      <c r="B102" s="21">
        <v>118</v>
      </c>
    </row>
    <row r="103" spans="1:2" x14ac:dyDescent="0.25">
      <c r="A103" s="19" t="s">
        <v>120</v>
      </c>
      <c r="B103" s="21">
        <v>192</v>
      </c>
    </row>
    <row r="104" spans="1:2" x14ac:dyDescent="0.25">
      <c r="A104" s="19" t="s">
        <v>315</v>
      </c>
      <c r="B104" s="21">
        <v>48</v>
      </c>
    </row>
    <row r="105" spans="1:2" x14ac:dyDescent="0.25">
      <c r="A105" s="19" t="s">
        <v>1814</v>
      </c>
      <c r="B105" s="21">
        <v>48</v>
      </c>
    </row>
    <row r="106" spans="1:2" x14ac:dyDescent="0.25">
      <c r="A106" s="19" t="s">
        <v>2075</v>
      </c>
      <c r="B106" s="21">
        <v>22</v>
      </c>
    </row>
    <row r="107" spans="1:2" x14ac:dyDescent="0.25">
      <c r="A107" s="19" t="s">
        <v>1228</v>
      </c>
      <c r="B107" s="21">
        <v>48</v>
      </c>
    </row>
    <row r="108" spans="1:2" x14ac:dyDescent="0.25">
      <c r="A108" s="19" t="s">
        <v>335</v>
      </c>
      <c r="B108" s="21">
        <v>0</v>
      </c>
    </row>
    <row r="109" spans="1:2" x14ac:dyDescent="0.25">
      <c r="A109" s="19" t="s">
        <v>514</v>
      </c>
      <c r="B109" s="21">
        <v>144</v>
      </c>
    </row>
    <row r="110" spans="1:2" x14ac:dyDescent="0.25">
      <c r="A110" s="19" t="s">
        <v>227</v>
      </c>
      <c r="B110" s="21">
        <v>48</v>
      </c>
    </row>
    <row r="111" spans="1:2" x14ac:dyDescent="0.25">
      <c r="A111" s="19" t="s">
        <v>908</v>
      </c>
      <c r="B111" s="21">
        <v>144</v>
      </c>
    </row>
    <row r="112" spans="1:2" x14ac:dyDescent="0.25">
      <c r="A112" s="19" t="s">
        <v>40</v>
      </c>
      <c r="B112" s="21">
        <v>528</v>
      </c>
    </row>
    <row r="113" spans="1:2" x14ac:dyDescent="0.25">
      <c r="A113" s="19" t="s">
        <v>394</v>
      </c>
      <c r="B113" s="21">
        <v>494</v>
      </c>
    </row>
    <row r="114" spans="1:2" x14ac:dyDescent="0.25">
      <c r="A114" s="19" t="s">
        <v>58</v>
      </c>
      <c r="B114" s="21">
        <v>576</v>
      </c>
    </row>
    <row r="115" spans="1:2" x14ac:dyDescent="0.25">
      <c r="A115" s="19" t="s">
        <v>1357</v>
      </c>
      <c r="B115" s="21">
        <v>48</v>
      </c>
    </row>
    <row r="116" spans="1:2" x14ac:dyDescent="0.25">
      <c r="A116" s="19" t="s">
        <v>467</v>
      </c>
      <c r="B116" s="21">
        <v>48</v>
      </c>
    </row>
    <row r="117" spans="1:2" x14ac:dyDescent="0.25">
      <c r="A117" s="19" t="s">
        <v>91</v>
      </c>
      <c r="B117" s="21">
        <v>768</v>
      </c>
    </row>
    <row r="118" spans="1:2" x14ac:dyDescent="0.25">
      <c r="A118" s="19" t="s">
        <v>352</v>
      </c>
      <c r="B118" s="21">
        <v>48</v>
      </c>
    </row>
    <row r="119" spans="1:2" x14ac:dyDescent="0.25">
      <c r="A119" s="19" t="s">
        <v>38</v>
      </c>
      <c r="B119" s="21">
        <v>96</v>
      </c>
    </row>
    <row r="120" spans="1:2" x14ac:dyDescent="0.25">
      <c r="A120" s="19" t="s">
        <v>568</v>
      </c>
      <c r="B120" s="21">
        <v>336</v>
      </c>
    </row>
    <row r="121" spans="1:2" x14ac:dyDescent="0.25">
      <c r="A121" s="19" t="s">
        <v>958</v>
      </c>
      <c r="B121" s="21">
        <v>240</v>
      </c>
    </row>
    <row r="122" spans="1:2" x14ac:dyDescent="0.25">
      <c r="A122" s="19" t="s">
        <v>1666</v>
      </c>
      <c r="B122" s="21">
        <v>48</v>
      </c>
    </row>
    <row r="123" spans="1:2" x14ac:dyDescent="0.25">
      <c r="A123" s="19" t="s">
        <v>1882</v>
      </c>
      <c r="B123" s="21">
        <v>48</v>
      </c>
    </row>
    <row r="124" spans="1:2" x14ac:dyDescent="0.25">
      <c r="A124" s="19" t="s">
        <v>732</v>
      </c>
      <c r="B124" s="21">
        <v>48</v>
      </c>
    </row>
    <row r="125" spans="1:2" x14ac:dyDescent="0.25">
      <c r="A125" s="19" t="s">
        <v>525</v>
      </c>
      <c r="B125" s="21">
        <v>432</v>
      </c>
    </row>
    <row r="126" spans="1:2" x14ac:dyDescent="0.25">
      <c r="A126" s="19" t="s">
        <v>914</v>
      </c>
      <c r="B126" s="21">
        <v>48</v>
      </c>
    </row>
    <row r="127" spans="1:2" x14ac:dyDescent="0.25">
      <c r="A127" s="19" t="s">
        <v>270</v>
      </c>
      <c r="B127" s="21">
        <v>96</v>
      </c>
    </row>
    <row r="128" spans="1:2" x14ac:dyDescent="0.25">
      <c r="A128" s="19" t="s">
        <v>1527</v>
      </c>
      <c r="B128" s="21">
        <v>48</v>
      </c>
    </row>
    <row r="129" spans="1:2" x14ac:dyDescent="0.25">
      <c r="A129" s="19" t="s">
        <v>1114</v>
      </c>
      <c r="B129" s="21">
        <v>144</v>
      </c>
    </row>
    <row r="130" spans="1:2" x14ac:dyDescent="0.25">
      <c r="A130" s="19" t="s">
        <v>1452</v>
      </c>
      <c r="B130" s="21">
        <v>48</v>
      </c>
    </row>
    <row r="131" spans="1:2" x14ac:dyDescent="0.25">
      <c r="A131" s="19" t="s">
        <v>388</v>
      </c>
      <c r="B131" s="21">
        <v>528</v>
      </c>
    </row>
    <row r="132" spans="1:2" x14ac:dyDescent="0.25">
      <c r="A132" s="19" t="s">
        <v>2128</v>
      </c>
      <c r="B132" s="21"/>
    </row>
    <row r="133" spans="1:2" x14ac:dyDescent="0.25">
      <c r="A133" s="19" t="s">
        <v>2129</v>
      </c>
      <c r="B133" s="21">
        <v>19718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6"/>
  <sheetViews>
    <sheetView topLeftCell="B1" zoomScale="75" zoomScaleNormal="75" workbookViewId="0">
      <pane ySplit="1" topLeftCell="A2" activePane="bottomLeft" state="frozen"/>
      <selection pane="bottomLeft" activeCell="J21" sqref="J21"/>
    </sheetView>
  </sheetViews>
  <sheetFormatPr defaultRowHeight="15" outlineLevelCol="1" x14ac:dyDescent="0.25"/>
  <cols>
    <col min="1" max="1" width="22.5703125" customWidth="1" outlineLevel="1"/>
    <col min="2" max="2" width="7" style="3" bestFit="1" customWidth="1"/>
    <col min="3" max="3" width="5.85546875" style="3" bestFit="1" customWidth="1"/>
    <col min="4" max="4" width="20.5703125" bestFit="1" customWidth="1"/>
    <col min="5" max="5" width="24.28515625" bestFit="1" customWidth="1"/>
    <col min="6" max="6" width="3" bestFit="1" customWidth="1"/>
    <col min="7" max="7" width="12" style="1" bestFit="1" customWidth="1"/>
    <col min="8" max="8" width="9.85546875" style="3" bestFit="1" customWidth="1"/>
    <col min="9" max="9" width="7" style="3" bestFit="1" customWidth="1"/>
    <col min="10" max="10" width="38.85546875" bestFit="1" customWidth="1"/>
    <col min="11" max="11" width="12.140625" style="3" bestFit="1" customWidth="1"/>
    <col min="12" max="12" width="12.140625" style="3" customWidth="1" outlineLevel="1"/>
    <col min="13" max="13" width="8.140625" style="3" bestFit="1" customWidth="1"/>
    <col min="14" max="14" width="14.28515625" style="3" hidden="1" customWidth="1" outlineLevel="1"/>
    <col min="15" max="15" width="19.140625" style="3" hidden="1" customWidth="1" outlineLevel="1" collapsed="1"/>
    <col min="16" max="16" width="10.42578125" hidden="1" customWidth="1" outlineLevel="1"/>
    <col min="17" max="17" width="13.85546875" hidden="1" customWidth="1" outlineLevel="1"/>
    <col min="18" max="18" width="5.140625" hidden="1" customWidth="1" outlineLevel="1"/>
    <col min="19" max="19" width="9.140625" collapsed="1"/>
    <col min="21" max="21" width="12.140625" bestFit="1" customWidth="1"/>
  </cols>
  <sheetData>
    <row r="1" spans="1:25" ht="15" customHeight="1" x14ac:dyDescent="0.25">
      <c r="A1" s="22" t="s">
        <v>329</v>
      </c>
      <c r="B1" s="23" t="s">
        <v>0</v>
      </c>
      <c r="C1" s="23" t="s">
        <v>328</v>
      </c>
      <c r="D1" s="23" t="s">
        <v>337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1945</v>
      </c>
      <c r="M1" s="23" t="s">
        <v>8</v>
      </c>
      <c r="N1" s="23" t="s">
        <v>9</v>
      </c>
      <c r="O1" s="23" t="s">
        <v>10</v>
      </c>
      <c r="P1" s="23" t="s">
        <v>11</v>
      </c>
      <c r="Q1" s="23" t="s">
        <v>12</v>
      </c>
      <c r="R1" s="23" t="s">
        <v>13</v>
      </c>
      <c r="S1" s="24" t="s">
        <v>332</v>
      </c>
      <c r="T1" s="25" t="s">
        <v>1946</v>
      </c>
      <c r="U1" s="23" t="s">
        <v>2108</v>
      </c>
      <c r="W1" t="s">
        <v>2131</v>
      </c>
    </row>
    <row r="2" spans="1:25" ht="15" customHeight="1" x14ac:dyDescent="0.25">
      <c r="A2" t="str">
        <f t="shared" ref="A2:A33" si="0">CONCATENATE(D2,E2,G2)</f>
        <v>GALEOTTIMARCO33528</v>
      </c>
      <c r="B2" s="3">
        <v>3</v>
      </c>
      <c r="C2" s="3">
        <v>142</v>
      </c>
      <c r="D2" t="s">
        <v>524</v>
      </c>
      <c r="E2" t="s">
        <v>35</v>
      </c>
      <c r="F2" t="s">
        <v>14</v>
      </c>
      <c r="G2" s="1">
        <v>33528</v>
      </c>
      <c r="H2" s="3" t="s">
        <v>29</v>
      </c>
      <c r="I2" s="3">
        <v>1</v>
      </c>
      <c r="J2" t="s">
        <v>525</v>
      </c>
      <c r="K2" s="3" t="s">
        <v>526</v>
      </c>
      <c r="L2" s="3" t="s">
        <v>526</v>
      </c>
      <c r="M2" s="3">
        <v>21.056000000000001</v>
      </c>
      <c r="N2" s="3" t="s">
        <v>527</v>
      </c>
      <c r="O2" s="3" t="s">
        <v>528</v>
      </c>
      <c r="P2" t="s">
        <v>529</v>
      </c>
      <c r="Q2">
        <v>10089515725</v>
      </c>
      <c r="R2" t="s">
        <v>17</v>
      </c>
      <c r="S2" s="3">
        <v>48</v>
      </c>
      <c r="T2" s="3">
        <f>VLOOKUP(I2,Pti_T3R!A:B,2,FALSE)</f>
        <v>880.00000000000011</v>
      </c>
      <c r="U2" s="3">
        <f>VLOOKUP(I2,Pti_Coppa_Toscana!A:B,2,FALSE)</f>
        <v>900</v>
      </c>
      <c r="W2">
        <f>VLOOKUP(A2,[1]Abb_CT!$A:$D,4,FALSE)</f>
        <v>2214</v>
      </c>
      <c r="Y2">
        <v>0</v>
      </c>
    </row>
    <row r="3" spans="1:25" ht="15" customHeight="1" x14ac:dyDescent="0.25">
      <c r="A3" t="str">
        <f t="shared" si="0"/>
        <v>SPINETTIMATTEO34203</v>
      </c>
      <c r="B3" s="3">
        <v>5</v>
      </c>
      <c r="C3" s="3">
        <v>162</v>
      </c>
      <c r="D3" t="s">
        <v>534</v>
      </c>
      <c r="E3" t="s">
        <v>36</v>
      </c>
      <c r="F3" t="s">
        <v>14</v>
      </c>
      <c r="G3" s="1">
        <v>34203</v>
      </c>
      <c r="H3" s="3" t="s">
        <v>29</v>
      </c>
      <c r="I3" s="3">
        <v>2</v>
      </c>
      <c r="J3" t="s">
        <v>33</v>
      </c>
      <c r="K3" s="3" t="s">
        <v>535</v>
      </c>
      <c r="L3" s="3" t="s">
        <v>535</v>
      </c>
      <c r="M3" s="3">
        <v>20.85</v>
      </c>
      <c r="N3" s="3" t="s">
        <v>536</v>
      </c>
      <c r="O3" s="3" t="s">
        <v>537</v>
      </c>
      <c r="P3" t="s">
        <v>34</v>
      </c>
      <c r="Q3">
        <v>10012248959</v>
      </c>
      <c r="R3" t="s">
        <v>17</v>
      </c>
      <c r="S3" s="3">
        <v>48</v>
      </c>
      <c r="T3" s="3">
        <f>VLOOKUP(I3,Pti_T3R!A:B,2,FALSE)</f>
        <v>770.00000000000011</v>
      </c>
      <c r="U3" s="3">
        <f>VLOOKUP(I3,Pti_Coppa_Toscana!A:B,2,FALSE)</f>
        <v>800</v>
      </c>
      <c r="W3">
        <f>VLOOKUP(A3,[1]Abb_CT!$A:$D,4,FALSE)</f>
        <v>2088</v>
      </c>
      <c r="Y3">
        <v>0</v>
      </c>
    </row>
    <row r="4" spans="1:25" ht="15" customHeight="1" x14ac:dyDescent="0.25">
      <c r="A4" t="str">
        <f t="shared" si="0"/>
        <v>ACCORDILUCA34374</v>
      </c>
      <c r="B4" s="3">
        <v>6</v>
      </c>
      <c r="C4" s="3">
        <v>131</v>
      </c>
      <c r="D4" t="s">
        <v>538</v>
      </c>
      <c r="E4" t="s">
        <v>51</v>
      </c>
      <c r="F4" t="s">
        <v>14</v>
      </c>
      <c r="G4" s="1">
        <v>34374</v>
      </c>
      <c r="H4" s="3" t="s">
        <v>37</v>
      </c>
      <c r="I4" s="3">
        <v>2</v>
      </c>
      <c r="J4" t="s">
        <v>525</v>
      </c>
      <c r="K4" s="3" t="s">
        <v>539</v>
      </c>
      <c r="L4" s="3" t="s">
        <v>539</v>
      </c>
      <c r="M4" s="3">
        <v>20.61</v>
      </c>
      <c r="N4" s="3" t="s">
        <v>540</v>
      </c>
      <c r="O4" s="3" t="s">
        <v>541</v>
      </c>
      <c r="P4" t="s">
        <v>529</v>
      </c>
      <c r="Q4">
        <v>10077368493</v>
      </c>
      <c r="R4" t="s">
        <v>17</v>
      </c>
      <c r="S4" s="3">
        <v>48</v>
      </c>
      <c r="T4" s="3">
        <f>VLOOKUP(I4,Pti_T3R!A:B,2,FALSE)</f>
        <v>770.00000000000011</v>
      </c>
      <c r="U4" s="3">
        <f>VLOOKUP(I4,Pti_Coppa_Toscana!A:B,2,FALSE)</f>
        <v>800</v>
      </c>
      <c r="W4">
        <f>VLOOKUP(A4,[1]Abb_CT!$A:$D,4,FALSE)</f>
        <v>2210</v>
      </c>
      <c r="Y4">
        <v>0</v>
      </c>
    </row>
    <row r="5" spans="1:25" ht="15" customHeight="1" x14ac:dyDescent="0.25">
      <c r="A5" t="str">
        <f t="shared" si="0"/>
        <v>CORSETTINICOLA29903</v>
      </c>
      <c r="B5" s="3">
        <v>8</v>
      </c>
      <c r="C5" s="3">
        <v>182</v>
      </c>
      <c r="D5" t="s">
        <v>544</v>
      </c>
      <c r="E5" t="s">
        <v>24</v>
      </c>
      <c r="F5" t="s">
        <v>14</v>
      </c>
      <c r="G5" s="1">
        <v>29903</v>
      </c>
      <c r="H5" s="3" t="s">
        <v>44</v>
      </c>
      <c r="I5" s="3">
        <v>1</v>
      </c>
      <c r="J5" t="s">
        <v>545</v>
      </c>
      <c r="K5" s="3" t="s">
        <v>546</v>
      </c>
      <c r="L5" s="3" t="s">
        <v>546</v>
      </c>
      <c r="M5" s="3">
        <v>20.581</v>
      </c>
      <c r="N5" s="3" t="s">
        <v>547</v>
      </c>
      <c r="O5" s="3" t="s">
        <v>548</v>
      </c>
      <c r="P5" t="s">
        <v>549</v>
      </c>
      <c r="Q5">
        <v>10015892927</v>
      </c>
      <c r="R5" t="s">
        <v>17</v>
      </c>
      <c r="S5" s="3">
        <v>48</v>
      </c>
      <c r="T5" s="3">
        <f>VLOOKUP(I5,Pti_T3R!A:B,2,FALSE)</f>
        <v>880.00000000000011</v>
      </c>
      <c r="U5" s="3">
        <f>VLOOKUP(I5,Pti_Coppa_Toscana!A:B,2,FALSE)</f>
        <v>900</v>
      </c>
      <c r="W5">
        <f>VLOOKUP(A5,[1]Abb_CT!$A:$D,4,FALSE)</f>
        <v>2073</v>
      </c>
      <c r="Y5">
        <v>0</v>
      </c>
    </row>
    <row r="6" spans="1:25" ht="15" customHeight="1" x14ac:dyDescent="0.25">
      <c r="A6" t="str">
        <f t="shared" si="0"/>
        <v>CELLILUCA35126</v>
      </c>
      <c r="B6" s="3">
        <v>13</v>
      </c>
      <c r="C6" s="3">
        <v>83</v>
      </c>
      <c r="D6" t="s">
        <v>562</v>
      </c>
      <c r="E6" t="s">
        <v>51</v>
      </c>
      <c r="F6" t="s">
        <v>14</v>
      </c>
      <c r="G6" s="1">
        <v>35126</v>
      </c>
      <c r="H6" s="3" t="s">
        <v>37</v>
      </c>
      <c r="I6" s="3">
        <v>3</v>
      </c>
      <c r="J6" t="s">
        <v>545</v>
      </c>
      <c r="K6" s="3" t="s">
        <v>563</v>
      </c>
      <c r="L6" s="3" t="s">
        <v>563</v>
      </c>
      <c r="M6" s="3">
        <v>20.231000000000002</v>
      </c>
      <c r="N6" s="3" t="s">
        <v>564</v>
      </c>
      <c r="O6" s="3" t="s">
        <v>565</v>
      </c>
      <c r="P6" t="s">
        <v>549</v>
      </c>
      <c r="Q6">
        <v>10031849225</v>
      </c>
      <c r="R6" t="s">
        <v>17</v>
      </c>
      <c r="S6" s="3">
        <v>48</v>
      </c>
      <c r="T6" s="3">
        <f>VLOOKUP(I6,Pti_T3R!A:B,2,FALSE)</f>
        <v>715.00000000000011</v>
      </c>
      <c r="U6" s="3">
        <f>VLOOKUP(I6,Pti_Coppa_Toscana!A:B,2,FALSE)</f>
        <v>750</v>
      </c>
      <c r="W6">
        <f>VLOOKUP(A6,[1]Abb_CT!$A:$D,4,FALSE)</f>
        <v>2069</v>
      </c>
      <c r="Y6">
        <v>0</v>
      </c>
    </row>
    <row r="7" spans="1:25" ht="15" customHeight="1" x14ac:dyDescent="0.25">
      <c r="A7" t="str">
        <f t="shared" si="0"/>
        <v>PAPERINIPATRIZIO29462</v>
      </c>
      <c r="B7" s="3">
        <v>14</v>
      </c>
      <c r="C7" s="3">
        <v>151</v>
      </c>
      <c r="D7" t="s">
        <v>566</v>
      </c>
      <c r="E7" t="s">
        <v>567</v>
      </c>
      <c r="F7" t="s">
        <v>14</v>
      </c>
      <c r="G7" s="1">
        <v>29462</v>
      </c>
      <c r="H7" s="3" t="s">
        <v>44</v>
      </c>
      <c r="I7" s="3">
        <v>2</v>
      </c>
      <c r="J7" t="s">
        <v>568</v>
      </c>
      <c r="K7" s="3" t="s">
        <v>569</v>
      </c>
      <c r="L7" s="3" t="s">
        <v>569</v>
      </c>
      <c r="M7" s="3">
        <v>20.172999999999998</v>
      </c>
      <c r="N7" s="3" t="s">
        <v>570</v>
      </c>
      <c r="O7" s="3" t="s">
        <v>571</v>
      </c>
      <c r="P7" t="s">
        <v>572</v>
      </c>
      <c r="Q7">
        <v>10031919852</v>
      </c>
      <c r="R7" t="s">
        <v>17</v>
      </c>
      <c r="S7" s="3">
        <v>48</v>
      </c>
      <c r="T7" s="3">
        <f>VLOOKUP(I7,Pti_T3R!A:B,2,FALSE)</f>
        <v>770.00000000000011</v>
      </c>
      <c r="U7" s="3">
        <f>VLOOKUP(I7,Pti_Coppa_Toscana!A:B,2,FALSE)</f>
        <v>800</v>
      </c>
      <c r="W7">
        <f>VLOOKUP(A7,[1]Abb_CT!$A:$D,4,FALSE)</f>
        <v>2241</v>
      </c>
      <c r="Y7">
        <v>0</v>
      </c>
    </row>
    <row r="8" spans="1:25" ht="15" customHeight="1" x14ac:dyDescent="0.25">
      <c r="A8" t="str">
        <f t="shared" si="0"/>
        <v>TASSINISIMONE31264</v>
      </c>
      <c r="B8" s="3">
        <v>15</v>
      </c>
      <c r="C8" s="3">
        <v>164</v>
      </c>
      <c r="D8" t="s">
        <v>573</v>
      </c>
      <c r="E8" t="s">
        <v>60</v>
      </c>
      <c r="F8" t="s">
        <v>14</v>
      </c>
      <c r="G8" s="1">
        <v>31264</v>
      </c>
      <c r="H8" s="3" t="s">
        <v>49</v>
      </c>
      <c r="I8" s="3">
        <v>1</v>
      </c>
      <c r="J8" t="s">
        <v>568</v>
      </c>
      <c r="K8" s="3" t="s">
        <v>574</v>
      </c>
      <c r="L8" s="3" t="s">
        <v>574</v>
      </c>
      <c r="M8" s="3">
        <v>20.172000000000001</v>
      </c>
      <c r="N8" s="3" t="s">
        <v>575</v>
      </c>
      <c r="O8" s="3" t="s">
        <v>576</v>
      </c>
      <c r="P8" t="s">
        <v>572</v>
      </c>
      <c r="Q8">
        <v>10004226251</v>
      </c>
      <c r="R8" t="s">
        <v>17</v>
      </c>
      <c r="S8" s="3">
        <v>48</v>
      </c>
      <c r="T8" s="3">
        <f>VLOOKUP(I8,Pti_T3R!A:B,2,FALSE)</f>
        <v>880.00000000000011</v>
      </c>
      <c r="U8" s="3">
        <f>VLOOKUP(I8,Pti_Coppa_Toscana!A:B,2,FALSE)</f>
        <v>900</v>
      </c>
      <c r="W8">
        <f>VLOOKUP(A8,[1]Abb_CT!$A:$D,4,FALSE)</f>
        <v>2242</v>
      </c>
      <c r="Y8">
        <v>0</v>
      </c>
    </row>
    <row r="9" spans="1:25" ht="15" customHeight="1" x14ac:dyDescent="0.25">
      <c r="A9" t="str">
        <f t="shared" si="0"/>
        <v>ROSSIDANIELE31295</v>
      </c>
      <c r="B9" s="3">
        <v>19</v>
      </c>
      <c r="C9" s="3">
        <v>178</v>
      </c>
      <c r="D9" t="s">
        <v>72</v>
      </c>
      <c r="E9" t="s">
        <v>48</v>
      </c>
      <c r="F9" t="s">
        <v>14</v>
      </c>
      <c r="G9" s="1">
        <v>31295</v>
      </c>
      <c r="H9" s="3" t="s">
        <v>49</v>
      </c>
      <c r="I9" s="3">
        <v>3</v>
      </c>
      <c r="J9" t="s">
        <v>586</v>
      </c>
      <c r="K9" s="3" t="s">
        <v>587</v>
      </c>
      <c r="L9" s="3" t="s">
        <v>587</v>
      </c>
      <c r="M9" s="3">
        <v>20.001000000000001</v>
      </c>
      <c r="N9" s="3" t="s">
        <v>588</v>
      </c>
      <c r="O9" s="3" t="s">
        <v>589</v>
      </c>
      <c r="P9" t="s">
        <v>590</v>
      </c>
      <c r="Q9">
        <v>10030017642</v>
      </c>
      <c r="R9" t="s">
        <v>17</v>
      </c>
      <c r="S9" s="3">
        <v>48</v>
      </c>
      <c r="T9" s="3">
        <f>VLOOKUP(I9,Pti_T3R!A:B,2,FALSE)</f>
        <v>715.00000000000011</v>
      </c>
      <c r="U9" s="3">
        <f>VLOOKUP(I9,Pti_Coppa_Toscana!A:B,2,FALSE)</f>
        <v>750</v>
      </c>
      <c r="W9">
        <f>VLOOKUP(A9,[1]Abb_CT!$A:$D,4,FALSE)</f>
        <v>2223</v>
      </c>
      <c r="Y9">
        <v>0</v>
      </c>
    </row>
    <row r="10" spans="1:25" ht="15" customHeight="1" x14ac:dyDescent="0.25">
      <c r="A10" t="str">
        <f t="shared" si="0"/>
        <v>CHIARINILUCA28738</v>
      </c>
      <c r="B10" s="3">
        <v>22</v>
      </c>
      <c r="C10" s="3">
        <v>85</v>
      </c>
      <c r="D10" t="s">
        <v>19</v>
      </c>
      <c r="E10" t="s">
        <v>51</v>
      </c>
      <c r="F10" t="s">
        <v>14</v>
      </c>
      <c r="G10" s="1">
        <v>28738</v>
      </c>
      <c r="H10" s="3" t="s">
        <v>61</v>
      </c>
      <c r="I10" s="3">
        <v>2</v>
      </c>
      <c r="J10" t="s">
        <v>62</v>
      </c>
      <c r="K10" s="3" t="s">
        <v>600</v>
      </c>
      <c r="L10" s="3" t="s">
        <v>600</v>
      </c>
      <c r="M10" s="3">
        <v>19.917999999999999</v>
      </c>
      <c r="N10" s="3" t="s">
        <v>601</v>
      </c>
      <c r="O10" s="3" t="s">
        <v>63</v>
      </c>
      <c r="P10" t="s">
        <v>64</v>
      </c>
      <c r="Q10">
        <v>10113469974</v>
      </c>
      <c r="R10" t="s">
        <v>17</v>
      </c>
      <c r="S10" s="3">
        <v>48</v>
      </c>
      <c r="T10" s="3">
        <f>VLOOKUP(I10,Pti_T3R!A:B,2,FALSE)</f>
        <v>770.00000000000011</v>
      </c>
      <c r="U10" s="3">
        <f>VLOOKUP(I10,Pti_Coppa_Toscana!A:B,2,FALSE)</f>
        <v>800</v>
      </c>
      <c r="W10">
        <f>VLOOKUP(A10,[1]Abb_CT!$A:$D,4,FALSE)</f>
        <v>2170</v>
      </c>
      <c r="Y10">
        <v>0</v>
      </c>
    </row>
    <row r="11" spans="1:25" ht="15" customHeight="1" x14ac:dyDescent="0.25">
      <c r="A11" t="str">
        <f t="shared" si="0"/>
        <v>MOROZZINICOLA24469</v>
      </c>
      <c r="B11" s="3">
        <v>27</v>
      </c>
      <c r="C11" s="3">
        <v>175</v>
      </c>
      <c r="D11" t="s">
        <v>616</v>
      </c>
      <c r="E11" t="s">
        <v>24</v>
      </c>
      <c r="F11" t="s">
        <v>14</v>
      </c>
      <c r="G11" s="1">
        <v>24469</v>
      </c>
      <c r="H11" s="3" t="s">
        <v>86</v>
      </c>
      <c r="I11" s="3">
        <v>1</v>
      </c>
      <c r="J11" t="s">
        <v>525</v>
      </c>
      <c r="K11" s="3" t="s">
        <v>617</v>
      </c>
      <c r="L11" s="3" t="s">
        <v>617</v>
      </c>
      <c r="M11" s="3">
        <v>19.462</v>
      </c>
      <c r="N11" s="3" t="s">
        <v>618</v>
      </c>
      <c r="O11" s="3" t="s">
        <v>619</v>
      </c>
      <c r="P11" t="s">
        <v>529</v>
      </c>
      <c r="Q11">
        <v>10015046401</v>
      </c>
      <c r="R11" t="s">
        <v>17</v>
      </c>
      <c r="S11" s="3">
        <v>48</v>
      </c>
      <c r="T11" s="3">
        <f>VLOOKUP(I11,Pti_T3R!A:B,2,FALSE)</f>
        <v>880.00000000000011</v>
      </c>
      <c r="U11" s="3">
        <f>VLOOKUP(I11,Pti_Coppa_Toscana!A:B,2,FALSE)</f>
        <v>900</v>
      </c>
      <c r="W11">
        <f>VLOOKUP(A11,[1]Abb_CT!$A:$D,4,FALSE)</f>
        <v>2218</v>
      </c>
      <c r="Y11">
        <v>0</v>
      </c>
    </row>
    <row r="12" spans="1:25" ht="15" customHeight="1" x14ac:dyDescent="0.25">
      <c r="A12" t="str">
        <f t="shared" si="0"/>
        <v>FABBRICHRISTIAN27703</v>
      </c>
      <c r="B12" s="3">
        <v>28</v>
      </c>
      <c r="C12" s="3">
        <v>91</v>
      </c>
      <c r="D12" t="s">
        <v>65</v>
      </c>
      <c r="E12" t="s">
        <v>66</v>
      </c>
      <c r="F12" t="s">
        <v>14</v>
      </c>
      <c r="G12" s="1">
        <v>27703</v>
      </c>
      <c r="H12" s="3" t="s">
        <v>61</v>
      </c>
      <c r="I12" s="3">
        <v>3</v>
      </c>
      <c r="J12" t="s">
        <v>58</v>
      </c>
      <c r="K12" s="3" t="s">
        <v>620</v>
      </c>
      <c r="L12" s="3" t="s">
        <v>620</v>
      </c>
      <c r="M12" s="3">
        <v>19.46</v>
      </c>
      <c r="N12" s="3" t="s">
        <v>621</v>
      </c>
      <c r="O12" s="3" t="s">
        <v>67</v>
      </c>
      <c r="P12" t="s">
        <v>59</v>
      </c>
      <c r="Q12">
        <v>10101166233</v>
      </c>
      <c r="R12" t="s">
        <v>17</v>
      </c>
      <c r="S12" s="3">
        <v>48</v>
      </c>
      <c r="T12" s="3">
        <f>VLOOKUP(I12,Pti_T3R!A:B,2,FALSE)</f>
        <v>715.00000000000011</v>
      </c>
      <c r="U12" s="3">
        <f>VLOOKUP(I12,Pti_Coppa_Toscana!A:B,2,FALSE)</f>
        <v>750</v>
      </c>
      <c r="W12">
        <f>VLOOKUP(A12,[1]Abb_CT!$A:$D,4,FALSE)</f>
        <v>2044</v>
      </c>
      <c r="Y12">
        <v>0</v>
      </c>
    </row>
    <row r="13" spans="1:25" ht="15" customHeight="1" x14ac:dyDescent="0.25">
      <c r="A13" t="str">
        <f t="shared" si="0"/>
        <v>TOMIMARCO34436</v>
      </c>
      <c r="B13" s="3">
        <v>30</v>
      </c>
      <c r="C13" s="3">
        <v>165</v>
      </c>
      <c r="D13" t="s">
        <v>624</v>
      </c>
      <c r="E13" t="s">
        <v>35</v>
      </c>
      <c r="F13" t="s">
        <v>14</v>
      </c>
      <c r="G13" s="1">
        <v>34436</v>
      </c>
      <c r="H13" s="3" t="s">
        <v>37</v>
      </c>
      <c r="I13" s="3">
        <v>6</v>
      </c>
      <c r="J13" t="s">
        <v>586</v>
      </c>
      <c r="K13" s="3" t="s">
        <v>625</v>
      </c>
      <c r="L13" s="3" t="s">
        <v>625</v>
      </c>
      <c r="M13" s="3">
        <v>19.382000000000001</v>
      </c>
      <c r="N13" s="3" t="s">
        <v>626</v>
      </c>
      <c r="O13" s="3" t="s">
        <v>627</v>
      </c>
      <c r="P13" t="s">
        <v>590</v>
      </c>
      <c r="Q13">
        <v>10138004106</v>
      </c>
      <c r="R13" t="s">
        <v>17</v>
      </c>
      <c r="S13" s="3">
        <v>48</v>
      </c>
      <c r="T13" s="3">
        <f>VLOOKUP(I13,Pti_T3R!A:B,2,FALSE)</f>
        <v>594</v>
      </c>
      <c r="U13" s="3">
        <f>VLOOKUP(I13,Pti_Coppa_Toscana!A:B,2,FALSE)</f>
        <v>640</v>
      </c>
      <c r="W13">
        <f>VLOOKUP(A13,[1]Abb_CT!$A:$D,4,FALSE)</f>
        <v>2227</v>
      </c>
      <c r="Y13">
        <v>0</v>
      </c>
    </row>
    <row r="14" spans="1:25" ht="15" customHeight="1" x14ac:dyDescent="0.25">
      <c r="A14" t="str">
        <f t="shared" si="0"/>
        <v>FADINIFEDERICO34423</v>
      </c>
      <c r="B14" s="3">
        <v>31</v>
      </c>
      <c r="C14" s="3">
        <v>291</v>
      </c>
      <c r="D14" t="s">
        <v>628</v>
      </c>
      <c r="E14" t="s">
        <v>57</v>
      </c>
      <c r="F14" t="s">
        <v>14</v>
      </c>
      <c r="G14" s="1">
        <v>34423</v>
      </c>
      <c r="H14" s="3" t="s">
        <v>37</v>
      </c>
      <c r="I14" s="3">
        <v>7</v>
      </c>
      <c r="J14" t="s">
        <v>383</v>
      </c>
      <c r="K14" s="3" t="s">
        <v>629</v>
      </c>
      <c r="L14" s="3" t="s">
        <v>629</v>
      </c>
      <c r="M14" s="3">
        <v>19.382000000000001</v>
      </c>
      <c r="N14" s="3" t="s">
        <v>626</v>
      </c>
      <c r="O14" s="3" t="s">
        <v>630</v>
      </c>
      <c r="P14" t="s">
        <v>385</v>
      </c>
      <c r="Q14">
        <v>10137356226</v>
      </c>
      <c r="R14" t="s">
        <v>17</v>
      </c>
      <c r="S14" s="3">
        <v>48</v>
      </c>
      <c r="T14" s="3">
        <f>VLOOKUP(I14,Pti_T3R!A:B,2,FALSE)</f>
        <v>561</v>
      </c>
      <c r="U14" s="3">
        <f>VLOOKUP(I14,Pti_Coppa_Toscana!A:B,2,FALSE)</f>
        <v>610</v>
      </c>
      <c r="W14">
        <f>VLOOKUP(A14,[1]Abb_CT!$A:$D,4,FALSE)</f>
        <v>2067</v>
      </c>
      <c r="Y14">
        <v>0</v>
      </c>
    </row>
    <row r="15" spans="1:25" ht="15" customHeight="1" x14ac:dyDescent="0.25">
      <c r="A15" t="str">
        <f t="shared" si="0"/>
        <v>FORMELLIALESSANDRO29210</v>
      </c>
      <c r="B15" s="3">
        <v>34</v>
      </c>
      <c r="C15" s="3">
        <v>201</v>
      </c>
      <c r="D15" t="s">
        <v>640</v>
      </c>
      <c r="E15" t="s">
        <v>101</v>
      </c>
      <c r="F15" t="s">
        <v>14</v>
      </c>
      <c r="G15" s="1">
        <v>29210</v>
      </c>
      <c r="H15" s="3" t="s">
        <v>44</v>
      </c>
      <c r="I15" s="3">
        <v>4</v>
      </c>
      <c r="J15" t="s">
        <v>586</v>
      </c>
      <c r="K15" s="3" t="s">
        <v>641</v>
      </c>
      <c r="L15" s="3" t="s">
        <v>641</v>
      </c>
      <c r="M15" s="3">
        <v>19.28</v>
      </c>
      <c r="N15" s="3" t="s">
        <v>642</v>
      </c>
      <c r="O15" s="3" t="s">
        <v>643</v>
      </c>
      <c r="P15" t="s">
        <v>590</v>
      </c>
      <c r="Q15">
        <v>10033140638</v>
      </c>
      <c r="R15" t="s">
        <v>17</v>
      </c>
      <c r="S15" s="3">
        <v>48</v>
      </c>
      <c r="T15" s="3">
        <f>VLOOKUP(I15,Pti_T3R!A:B,2,FALSE)</f>
        <v>660</v>
      </c>
      <c r="U15" s="3">
        <f>VLOOKUP(I15,Pti_Coppa_Toscana!A:B,2,FALSE)</f>
        <v>700</v>
      </c>
      <c r="W15">
        <f>VLOOKUP(A15,[1]Abb_CT!$A:$D,4,FALSE)</f>
        <v>2224</v>
      </c>
      <c r="Y15">
        <v>0</v>
      </c>
    </row>
    <row r="16" spans="1:25" ht="15" customHeight="1" x14ac:dyDescent="0.25">
      <c r="A16" t="str">
        <f t="shared" si="0"/>
        <v>MALUSARDIDANIELE33874</v>
      </c>
      <c r="B16" s="3">
        <v>35</v>
      </c>
      <c r="C16" s="3">
        <v>145</v>
      </c>
      <c r="D16" t="s">
        <v>644</v>
      </c>
      <c r="E16" t="s">
        <v>48</v>
      </c>
      <c r="F16" t="s">
        <v>14</v>
      </c>
      <c r="G16" s="1">
        <v>33874</v>
      </c>
      <c r="H16" s="3" t="s">
        <v>29</v>
      </c>
      <c r="I16" s="3">
        <v>4</v>
      </c>
      <c r="J16" t="s">
        <v>38</v>
      </c>
      <c r="K16" s="3" t="s">
        <v>645</v>
      </c>
      <c r="L16" s="3" t="s">
        <v>645</v>
      </c>
      <c r="M16" s="3">
        <v>19.11</v>
      </c>
      <c r="N16" s="3" t="s">
        <v>646</v>
      </c>
      <c r="O16" s="3" t="s">
        <v>647</v>
      </c>
      <c r="P16" t="s">
        <v>39</v>
      </c>
      <c r="Q16">
        <v>10030551849</v>
      </c>
      <c r="R16" t="s">
        <v>17</v>
      </c>
      <c r="S16" s="3">
        <v>48</v>
      </c>
      <c r="T16" s="3">
        <f>VLOOKUP(I16,Pti_T3R!A:B,2,FALSE)</f>
        <v>660</v>
      </c>
      <c r="U16" s="3">
        <f>VLOOKUP(I16,Pti_Coppa_Toscana!A:B,2,FALSE)</f>
        <v>700</v>
      </c>
      <c r="W16">
        <f>VLOOKUP(A16,[1]Abb_CT!$A:$D,4,FALSE)</f>
        <v>2127</v>
      </c>
      <c r="Y16">
        <v>0</v>
      </c>
    </row>
    <row r="17" spans="1:25" ht="15" customHeight="1" x14ac:dyDescent="0.25">
      <c r="A17" t="str">
        <f t="shared" si="0"/>
        <v>DI CORPOMARCO35807</v>
      </c>
      <c r="B17" s="3">
        <v>43</v>
      </c>
      <c r="C17" s="3">
        <v>205</v>
      </c>
      <c r="D17" t="s">
        <v>669</v>
      </c>
      <c r="E17" t="s">
        <v>35</v>
      </c>
      <c r="F17" t="s">
        <v>14</v>
      </c>
      <c r="G17" s="1">
        <v>35807</v>
      </c>
      <c r="H17" s="3" t="s">
        <v>37</v>
      </c>
      <c r="I17" s="3">
        <v>9</v>
      </c>
      <c r="J17" t="s">
        <v>568</v>
      </c>
      <c r="K17" s="3" t="s">
        <v>670</v>
      </c>
      <c r="L17" s="3" t="s">
        <v>670</v>
      </c>
      <c r="M17" s="3">
        <v>18.826000000000001</v>
      </c>
      <c r="N17" s="3" t="s">
        <v>671</v>
      </c>
      <c r="O17" s="3" t="s">
        <v>672</v>
      </c>
      <c r="P17" t="s">
        <v>572</v>
      </c>
      <c r="Q17">
        <v>10031524778</v>
      </c>
      <c r="R17" t="s">
        <v>17</v>
      </c>
      <c r="S17" s="3">
        <v>48</v>
      </c>
      <c r="T17" s="3">
        <f>VLOOKUP(I17,Pti_T3R!A:B,2,FALSE)</f>
        <v>495.00000000000006</v>
      </c>
      <c r="U17" s="3">
        <f>VLOOKUP(I17,Pti_Coppa_Toscana!A:B,2,FALSE)</f>
        <v>550</v>
      </c>
      <c r="W17">
        <f>VLOOKUP(A17,[1]Abb_CT!$A:$D,4,FALSE)</f>
        <v>2246</v>
      </c>
      <c r="Y17">
        <v>0</v>
      </c>
    </row>
    <row r="18" spans="1:25" ht="15" customHeight="1" x14ac:dyDescent="0.25">
      <c r="A18" t="str">
        <f t="shared" si="0"/>
        <v>PETRONEROBERTO30851</v>
      </c>
      <c r="B18" s="3">
        <v>44</v>
      </c>
      <c r="C18" s="3">
        <v>2031</v>
      </c>
      <c r="D18" t="s">
        <v>673</v>
      </c>
      <c r="E18" t="s">
        <v>193</v>
      </c>
      <c r="F18" t="s">
        <v>14</v>
      </c>
      <c r="G18" s="1">
        <v>30851</v>
      </c>
      <c r="H18" s="3" t="s">
        <v>49</v>
      </c>
      <c r="I18" s="3">
        <v>6</v>
      </c>
      <c r="J18" t="s">
        <v>674</v>
      </c>
      <c r="K18" s="3" t="s">
        <v>675</v>
      </c>
      <c r="L18" s="3" t="s">
        <v>675</v>
      </c>
      <c r="M18" s="3">
        <v>18.824999999999999</v>
      </c>
      <c r="N18" s="3" t="s">
        <v>362</v>
      </c>
      <c r="O18" s="3" t="s">
        <v>676</v>
      </c>
      <c r="P18" t="s">
        <v>677</v>
      </c>
      <c r="Q18">
        <v>10029132215</v>
      </c>
      <c r="R18" t="s">
        <v>17</v>
      </c>
      <c r="S18" s="3">
        <v>48</v>
      </c>
      <c r="T18" s="3">
        <f>VLOOKUP(I18,Pti_T3R!A:B,2,FALSE)</f>
        <v>594</v>
      </c>
      <c r="U18" s="3">
        <f>VLOOKUP(I18,Pti_Coppa_Toscana!A:B,2,FALSE)</f>
        <v>640</v>
      </c>
      <c r="W18">
        <f>VLOOKUP(A18,[1]Abb_CT!$A:$D,4,FALSE)</f>
        <v>2031</v>
      </c>
      <c r="Y18">
        <v>0</v>
      </c>
    </row>
    <row r="19" spans="1:25" ht="15" customHeight="1" x14ac:dyDescent="0.25">
      <c r="A19" t="str">
        <f t="shared" si="0"/>
        <v>MESSANODANIELE25808</v>
      </c>
      <c r="B19" s="3">
        <v>45</v>
      </c>
      <c r="C19" s="3">
        <v>174</v>
      </c>
      <c r="D19" t="s">
        <v>678</v>
      </c>
      <c r="E19" t="s">
        <v>48</v>
      </c>
      <c r="F19" t="s">
        <v>14</v>
      </c>
      <c r="G19" s="1">
        <v>25808</v>
      </c>
      <c r="H19" s="3" t="s">
        <v>46</v>
      </c>
      <c r="I19" s="3">
        <v>3</v>
      </c>
      <c r="J19" t="s">
        <v>525</v>
      </c>
      <c r="K19" s="3" t="s">
        <v>679</v>
      </c>
      <c r="L19" s="3" t="s">
        <v>679</v>
      </c>
      <c r="M19" s="3">
        <v>18.824000000000002</v>
      </c>
      <c r="N19" s="3" t="s">
        <v>362</v>
      </c>
      <c r="O19" s="3" t="s">
        <v>680</v>
      </c>
      <c r="P19" t="s">
        <v>529</v>
      </c>
      <c r="Q19">
        <v>10050700466</v>
      </c>
      <c r="R19" t="s">
        <v>17</v>
      </c>
      <c r="S19" s="3">
        <v>48</v>
      </c>
      <c r="T19" s="3">
        <f>VLOOKUP(I19,Pti_T3R!A:B,2,FALSE)</f>
        <v>715.00000000000011</v>
      </c>
      <c r="U19" s="3">
        <f>VLOOKUP(I19,Pti_Coppa_Toscana!A:B,2,FALSE)</f>
        <v>750</v>
      </c>
      <c r="W19">
        <f>VLOOKUP(A19,[1]Abb_CT!$A:$D,4,FALSE)</f>
        <v>2217</v>
      </c>
      <c r="Y19">
        <v>0</v>
      </c>
    </row>
    <row r="20" spans="1:25" ht="15" customHeight="1" x14ac:dyDescent="0.25">
      <c r="A20" t="str">
        <f t="shared" si="0"/>
        <v>ROMANOGIUSEPPE31092</v>
      </c>
      <c r="B20" s="3">
        <v>47</v>
      </c>
      <c r="C20" s="3">
        <v>159</v>
      </c>
      <c r="D20" t="s">
        <v>683</v>
      </c>
      <c r="E20" t="s">
        <v>26</v>
      </c>
      <c r="F20" t="s">
        <v>14</v>
      </c>
      <c r="G20" s="1">
        <v>31092</v>
      </c>
      <c r="H20" s="3" t="s">
        <v>49</v>
      </c>
      <c r="I20" s="3">
        <v>7</v>
      </c>
      <c r="J20" t="s">
        <v>394</v>
      </c>
      <c r="K20" s="3" t="s">
        <v>684</v>
      </c>
      <c r="L20" s="3" t="s">
        <v>684</v>
      </c>
      <c r="M20" s="3">
        <v>18.821999999999999</v>
      </c>
      <c r="N20" s="3" t="s">
        <v>685</v>
      </c>
      <c r="O20" s="3" t="s">
        <v>686</v>
      </c>
      <c r="P20" t="s">
        <v>396</v>
      </c>
      <c r="Q20">
        <v>10112772079</v>
      </c>
      <c r="R20" t="s">
        <v>17</v>
      </c>
      <c r="S20" s="3">
        <v>48</v>
      </c>
      <c r="T20" s="3">
        <f>VLOOKUP(I20,Pti_T3R!A:B,2,FALSE)</f>
        <v>561</v>
      </c>
      <c r="U20" s="3">
        <f>VLOOKUP(I20,Pti_Coppa_Toscana!A:B,2,FALSE)</f>
        <v>610</v>
      </c>
      <c r="W20">
        <f>VLOOKUP(A20,[1]Abb_CT!$A:$D,4,FALSE)</f>
        <v>2046</v>
      </c>
      <c r="Y20">
        <v>0</v>
      </c>
    </row>
    <row r="21" spans="1:25" ht="15" customHeight="1" x14ac:dyDescent="0.25">
      <c r="A21" t="str">
        <f t="shared" si="0"/>
        <v>MANFRELLOTTILUCA33815</v>
      </c>
      <c r="B21" s="3">
        <v>48</v>
      </c>
      <c r="C21" s="3">
        <v>2089</v>
      </c>
      <c r="D21" t="s">
        <v>401</v>
      </c>
      <c r="E21" t="s">
        <v>51</v>
      </c>
      <c r="F21" t="s">
        <v>14</v>
      </c>
      <c r="G21" s="1">
        <v>33815</v>
      </c>
      <c r="H21" s="3" t="s">
        <v>29</v>
      </c>
      <c r="I21" s="3">
        <v>7</v>
      </c>
      <c r="J21" t="s">
        <v>33</v>
      </c>
      <c r="K21" s="3" t="s">
        <v>687</v>
      </c>
      <c r="L21" s="3" t="s">
        <v>687</v>
      </c>
      <c r="M21" s="3">
        <v>18.783000000000001</v>
      </c>
      <c r="N21" s="3" t="s">
        <v>688</v>
      </c>
      <c r="O21" s="3" t="s">
        <v>402</v>
      </c>
      <c r="P21" t="s">
        <v>34</v>
      </c>
      <c r="Q21">
        <v>10033435678</v>
      </c>
      <c r="R21" t="s">
        <v>17</v>
      </c>
      <c r="S21" s="3">
        <v>48</v>
      </c>
      <c r="T21" s="3">
        <f>VLOOKUP(I21,Pti_T3R!A:B,2,FALSE)</f>
        <v>561</v>
      </c>
      <c r="U21" s="3">
        <f>VLOOKUP(I21,Pti_Coppa_Toscana!A:B,2,FALSE)</f>
        <v>610</v>
      </c>
      <c r="W21">
        <f>VLOOKUP(A21,[1]Abb_CT!$A:$D,4,FALSE)</f>
        <v>2089</v>
      </c>
      <c r="Y21">
        <v>0</v>
      </c>
    </row>
    <row r="22" spans="1:25" ht="15" customHeight="1" x14ac:dyDescent="0.25">
      <c r="A22" t="str">
        <f t="shared" si="0"/>
        <v>PELLEGRINIEMILIANO25667</v>
      </c>
      <c r="B22" s="3">
        <v>52</v>
      </c>
      <c r="C22" s="3">
        <v>153</v>
      </c>
      <c r="D22" t="s">
        <v>697</v>
      </c>
      <c r="E22" t="s">
        <v>506</v>
      </c>
      <c r="F22" t="s">
        <v>14</v>
      </c>
      <c r="G22" s="1">
        <v>25667</v>
      </c>
      <c r="H22" s="3" t="s">
        <v>46</v>
      </c>
      <c r="I22" s="3">
        <v>5</v>
      </c>
      <c r="J22" t="s">
        <v>33</v>
      </c>
      <c r="K22" s="3" t="s">
        <v>698</v>
      </c>
      <c r="L22" s="3" t="s">
        <v>698</v>
      </c>
      <c r="M22" s="3">
        <v>18.501999999999999</v>
      </c>
      <c r="N22" s="3" t="s">
        <v>699</v>
      </c>
      <c r="O22" s="3" t="s">
        <v>700</v>
      </c>
      <c r="P22" t="s">
        <v>34</v>
      </c>
      <c r="Q22">
        <v>10033141345</v>
      </c>
      <c r="R22" t="s">
        <v>17</v>
      </c>
      <c r="S22" s="3">
        <v>48</v>
      </c>
      <c r="T22" s="3">
        <f>VLOOKUP(I22,Pti_T3R!A:B,2,FALSE)</f>
        <v>627</v>
      </c>
      <c r="U22" s="3">
        <f>VLOOKUP(I22,Pti_Coppa_Toscana!A:B,2,FALSE)</f>
        <v>670</v>
      </c>
      <c r="W22">
        <f>VLOOKUP(A22,[1]Abb_CT!$A:$D,4,FALSE)</f>
        <v>2206</v>
      </c>
      <c r="Y22">
        <v>0</v>
      </c>
    </row>
    <row r="23" spans="1:25" ht="15" customHeight="1" x14ac:dyDescent="0.25">
      <c r="A23" t="str">
        <f t="shared" si="0"/>
        <v>GUGLIELMIMATTEO26569</v>
      </c>
      <c r="B23" s="3">
        <v>61</v>
      </c>
      <c r="C23" s="3">
        <v>102</v>
      </c>
      <c r="D23" t="s">
        <v>204</v>
      </c>
      <c r="E23" t="s">
        <v>36</v>
      </c>
      <c r="F23" t="s">
        <v>14</v>
      </c>
      <c r="G23" s="1">
        <v>26569</v>
      </c>
      <c r="H23" s="3" t="s">
        <v>46</v>
      </c>
      <c r="I23" s="3">
        <v>8</v>
      </c>
      <c r="J23" t="s">
        <v>58</v>
      </c>
      <c r="K23" s="3" t="s">
        <v>724</v>
      </c>
      <c r="L23" s="3" t="s">
        <v>724</v>
      </c>
      <c r="M23" s="3">
        <v>18.372</v>
      </c>
      <c r="N23" s="3" t="s">
        <v>725</v>
      </c>
      <c r="O23" s="3" t="s">
        <v>205</v>
      </c>
      <c r="P23" t="s">
        <v>59</v>
      </c>
      <c r="Q23">
        <v>10123611730</v>
      </c>
      <c r="R23" t="s">
        <v>17</v>
      </c>
      <c r="S23" s="3">
        <v>48</v>
      </c>
      <c r="T23" s="3">
        <f>VLOOKUP(I23,Pti_T3R!A:B,2,FALSE)</f>
        <v>528</v>
      </c>
      <c r="U23" s="3">
        <f>VLOOKUP(I23,Pti_Coppa_Toscana!A:B,2,FALSE)</f>
        <v>580</v>
      </c>
      <c r="W23">
        <f>VLOOKUP(A23,[1]Abb_CT!$A:$D,4,FALSE)</f>
        <v>2045</v>
      </c>
      <c r="Y23">
        <v>0</v>
      </c>
    </row>
    <row r="24" spans="1:25" ht="15" customHeight="1" x14ac:dyDescent="0.25">
      <c r="A24" t="str">
        <f t="shared" si="0"/>
        <v>DEL PUGLIARICCARDO35618</v>
      </c>
      <c r="B24" s="3">
        <v>63</v>
      </c>
      <c r="C24" s="3">
        <v>196</v>
      </c>
      <c r="D24" t="s">
        <v>731</v>
      </c>
      <c r="E24" t="s">
        <v>20</v>
      </c>
      <c r="F24" t="s">
        <v>14</v>
      </c>
      <c r="G24" s="1">
        <v>35618</v>
      </c>
      <c r="H24" s="3" t="s">
        <v>37</v>
      </c>
      <c r="I24" s="3">
        <v>10</v>
      </c>
      <c r="J24" t="s">
        <v>732</v>
      </c>
      <c r="K24" s="3" t="s">
        <v>733</v>
      </c>
      <c r="L24" s="3" t="s">
        <v>733</v>
      </c>
      <c r="M24" s="3">
        <v>18.369</v>
      </c>
      <c r="N24" s="3" t="s">
        <v>729</v>
      </c>
      <c r="O24" s="3">
        <v>10011399</v>
      </c>
      <c r="P24">
        <v>117472</v>
      </c>
      <c r="R24" t="s">
        <v>17</v>
      </c>
      <c r="S24" s="3">
        <v>48</v>
      </c>
      <c r="T24" s="3">
        <f>VLOOKUP(I24,Pti_T3R!A:B,2,FALSE)</f>
        <v>462.00000000000006</v>
      </c>
      <c r="U24" s="3">
        <f>VLOOKUP(I24,Pti_Coppa_Toscana!A:B,2,FALSE)</f>
        <v>520</v>
      </c>
      <c r="W24">
        <f>VLOOKUP(A24,[1]Abb_CT!$A:$D,4,FALSE)</f>
        <v>2204</v>
      </c>
      <c r="Y24">
        <v>0</v>
      </c>
    </row>
    <row r="25" spans="1:25" ht="15" customHeight="1" x14ac:dyDescent="0.25">
      <c r="A25" t="str">
        <f t="shared" si="0"/>
        <v>TONDINIMIRKO35423</v>
      </c>
      <c r="B25" s="3">
        <v>67</v>
      </c>
      <c r="C25" s="3">
        <v>166</v>
      </c>
      <c r="D25" t="s">
        <v>748</v>
      </c>
      <c r="E25" t="s">
        <v>404</v>
      </c>
      <c r="F25" t="s">
        <v>14</v>
      </c>
      <c r="G25" s="1">
        <v>35423</v>
      </c>
      <c r="H25" s="3" t="s">
        <v>37</v>
      </c>
      <c r="I25" s="3">
        <v>11</v>
      </c>
      <c r="J25" t="s">
        <v>388</v>
      </c>
      <c r="K25" s="3" t="s">
        <v>749</v>
      </c>
      <c r="L25" s="3" t="s">
        <v>749</v>
      </c>
      <c r="M25" s="3">
        <v>18.327999999999999</v>
      </c>
      <c r="N25" s="3" t="s">
        <v>750</v>
      </c>
      <c r="O25" s="3" t="s">
        <v>751</v>
      </c>
      <c r="P25" t="s">
        <v>390</v>
      </c>
      <c r="Q25">
        <v>10034687786</v>
      </c>
      <c r="R25" t="s">
        <v>17</v>
      </c>
      <c r="S25" s="3">
        <v>48</v>
      </c>
      <c r="T25" s="3">
        <f>VLOOKUP(I25,Pti_T3R!A:B,2,FALSE)</f>
        <v>440.00000000000006</v>
      </c>
      <c r="U25" s="3">
        <f>VLOOKUP(I25,Pti_Coppa_Toscana!A:B,2,FALSE)</f>
        <v>500</v>
      </c>
      <c r="W25">
        <f>VLOOKUP(A25,[1]Abb_CT!$A:$D,4,FALSE)</f>
        <v>2135</v>
      </c>
      <c r="Y25">
        <v>0</v>
      </c>
    </row>
    <row r="26" spans="1:25" ht="15" customHeight="1" x14ac:dyDescent="0.25">
      <c r="A26" t="str">
        <f t="shared" si="0"/>
        <v>FARSETTIGABRIELE37406</v>
      </c>
      <c r="B26" s="3">
        <v>72</v>
      </c>
      <c r="C26" s="3">
        <v>185</v>
      </c>
      <c r="D26" t="s">
        <v>428</v>
      </c>
      <c r="E26" t="s">
        <v>53</v>
      </c>
      <c r="F26" t="s">
        <v>14</v>
      </c>
      <c r="G26" s="1">
        <v>37406</v>
      </c>
      <c r="H26" s="3" t="s">
        <v>37</v>
      </c>
      <c r="I26" s="3">
        <v>13</v>
      </c>
      <c r="J26" t="s">
        <v>429</v>
      </c>
      <c r="K26" s="3" t="s">
        <v>760</v>
      </c>
      <c r="L26" s="3" t="s">
        <v>760</v>
      </c>
      <c r="M26" s="3">
        <v>18.254000000000001</v>
      </c>
      <c r="N26" s="3" t="s">
        <v>761</v>
      </c>
      <c r="O26" s="3">
        <v>230748798</v>
      </c>
      <c r="P26" t="s">
        <v>430</v>
      </c>
      <c r="Q26" t="s">
        <v>16</v>
      </c>
      <c r="R26" t="s">
        <v>17</v>
      </c>
      <c r="S26" s="3">
        <v>48</v>
      </c>
      <c r="T26" s="3">
        <f>VLOOKUP(I26,Pti_T3R!A:B,2,FALSE)</f>
        <v>396.00000000000006</v>
      </c>
      <c r="U26" s="3">
        <f>VLOOKUP(I26,Pti_Coppa_Toscana!A:B,2,FALSE)</f>
        <v>460</v>
      </c>
      <c r="W26">
        <f>VLOOKUP(A26,[1]Abb_CT!$A:$D,4,FALSE)</f>
        <v>2051</v>
      </c>
      <c r="Y26">
        <v>0</v>
      </c>
    </row>
    <row r="27" spans="1:25" ht="15" customHeight="1" x14ac:dyDescent="0.25">
      <c r="A27" t="str">
        <f t="shared" si="0"/>
        <v>MASONIEMANUELE28775</v>
      </c>
      <c r="B27" s="3">
        <v>73</v>
      </c>
      <c r="C27" s="3">
        <v>146</v>
      </c>
      <c r="D27" t="s">
        <v>762</v>
      </c>
      <c r="E27" t="s">
        <v>78</v>
      </c>
      <c r="F27" t="s">
        <v>14</v>
      </c>
      <c r="G27" s="1">
        <v>28775</v>
      </c>
      <c r="H27" s="3" t="s">
        <v>61</v>
      </c>
      <c r="I27" s="3">
        <v>7</v>
      </c>
      <c r="J27" t="s">
        <v>592</v>
      </c>
      <c r="K27" s="3" t="s">
        <v>763</v>
      </c>
      <c r="L27" s="3" t="s">
        <v>763</v>
      </c>
      <c r="M27" s="3">
        <v>18.225999999999999</v>
      </c>
      <c r="N27" s="3" t="s">
        <v>764</v>
      </c>
      <c r="O27" s="3" t="s">
        <v>765</v>
      </c>
      <c r="P27" t="s">
        <v>595</v>
      </c>
      <c r="Q27">
        <v>10123983259</v>
      </c>
      <c r="R27" t="s">
        <v>17</v>
      </c>
      <c r="S27" s="3">
        <v>48</v>
      </c>
      <c r="T27" s="3">
        <f>VLOOKUP(I27,Pti_T3R!A:B,2,FALSE)</f>
        <v>561</v>
      </c>
      <c r="U27" s="3">
        <f>VLOOKUP(I27,Pti_Coppa_Toscana!A:B,2,FALSE)</f>
        <v>610</v>
      </c>
      <c r="W27">
        <f>VLOOKUP(A27,[1]Abb_CT!$A:$D,4,FALSE)</f>
        <v>2040</v>
      </c>
      <c r="Y27">
        <v>0</v>
      </c>
    </row>
    <row r="28" spans="1:25" ht="15" customHeight="1" x14ac:dyDescent="0.25">
      <c r="A28" t="str">
        <f t="shared" si="0"/>
        <v>MICHELIDANIELE28691</v>
      </c>
      <c r="B28" s="3">
        <v>76</v>
      </c>
      <c r="C28" s="3">
        <v>171</v>
      </c>
      <c r="D28" t="s">
        <v>774</v>
      </c>
      <c r="E28" t="s">
        <v>48</v>
      </c>
      <c r="F28" t="s">
        <v>14</v>
      </c>
      <c r="G28" s="1">
        <v>28691</v>
      </c>
      <c r="H28" s="3" t="s">
        <v>61</v>
      </c>
      <c r="I28" s="3">
        <v>9</v>
      </c>
      <c r="J28" t="s">
        <v>388</v>
      </c>
      <c r="K28" s="3" t="s">
        <v>770</v>
      </c>
      <c r="L28" s="3" t="s">
        <v>770</v>
      </c>
      <c r="M28" s="3">
        <v>18.224</v>
      </c>
      <c r="N28" s="3" t="s">
        <v>767</v>
      </c>
      <c r="O28" s="3">
        <v>230672609</v>
      </c>
      <c r="P28" t="s">
        <v>505</v>
      </c>
      <c r="Q28" t="s">
        <v>16</v>
      </c>
      <c r="R28" t="s">
        <v>17</v>
      </c>
      <c r="S28" s="3">
        <v>48</v>
      </c>
      <c r="T28" s="3">
        <f>VLOOKUP(I28,Pti_T3R!A:B,2,FALSE)</f>
        <v>495.00000000000006</v>
      </c>
      <c r="U28" s="3">
        <f>VLOOKUP(I28,Pti_Coppa_Toscana!A:B,2,FALSE)</f>
        <v>550</v>
      </c>
      <c r="W28">
        <f>VLOOKUP(A28,[1]Abb_CT!$A:$D,4,FALSE)</f>
        <v>2133</v>
      </c>
      <c r="Y28">
        <v>0</v>
      </c>
    </row>
    <row r="29" spans="1:25" ht="15" customHeight="1" x14ac:dyDescent="0.25">
      <c r="A29" t="str">
        <f t="shared" si="0"/>
        <v>SEMOLIALESSIO25382</v>
      </c>
      <c r="B29" s="3">
        <v>78</v>
      </c>
      <c r="C29" s="3">
        <v>160</v>
      </c>
      <c r="D29" t="s">
        <v>777</v>
      </c>
      <c r="E29" t="s">
        <v>25</v>
      </c>
      <c r="F29" t="s">
        <v>14</v>
      </c>
      <c r="G29" s="1">
        <v>25382</v>
      </c>
      <c r="H29" s="3" t="s">
        <v>46</v>
      </c>
      <c r="I29" s="3">
        <v>10</v>
      </c>
      <c r="J29" t="s">
        <v>568</v>
      </c>
      <c r="K29" s="3" t="s">
        <v>778</v>
      </c>
      <c r="L29" s="3" t="s">
        <v>778</v>
      </c>
      <c r="M29" s="3">
        <v>18.215</v>
      </c>
      <c r="N29" s="3" t="s">
        <v>779</v>
      </c>
      <c r="O29" s="3" t="s">
        <v>780</v>
      </c>
      <c r="P29" t="s">
        <v>572</v>
      </c>
      <c r="Q29">
        <v>10028762908</v>
      </c>
      <c r="R29" t="s">
        <v>17</v>
      </c>
      <c r="S29" s="3">
        <v>48</v>
      </c>
      <c r="T29" s="3">
        <f>VLOOKUP(I29,Pti_T3R!A:B,2,FALSE)</f>
        <v>462.00000000000006</v>
      </c>
      <c r="U29" s="3">
        <f>VLOOKUP(I29,Pti_Coppa_Toscana!A:B,2,FALSE)</f>
        <v>520</v>
      </c>
      <c r="W29">
        <f>VLOOKUP(A29,[1]Abb_CT!$A:$D,4,FALSE)</f>
        <v>2245</v>
      </c>
      <c r="Y29">
        <v>0</v>
      </c>
    </row>
    <row r="30" spans="1:25" ht="15" customHeight="1" x14ac:dyDescent="0.25">
      <c r="A30" t="str">
        <f t="shared" si="0"/>
        <v>ZULLOANDREA31442</v>
      </c>
      <c r="B30" s="3">
        <v>80</v>
      </c>
      <c r="C30" s="3">
        <v>2272</v>
      </c>
      <c r="D30" t="s">
        <v>783</v>
      </c>
      <c r="E30" t="s">
        <v>18</v>
      </c>
      <c r="F30" t="s">
        <v>14</v>
      </c>
      <c r="G30" s="1">
        <v>31442</v>
      </c>
      <c r="H30" s="3" t="s">
        <v>49</v>
      </c>
      <c r="I30" s="3">
        <v>11</v>
      </c>
      <c r="J30" t="s">
        <v>784</v>
      </c>
      <c r="K30" s="3" t="s">
        <v>785</v>
      </c>
      <c r="L30" s="3" t="s">
        <v>785</v>
      </c>
      <c r="M30" s="3">
        <v>18.117000000000001</v>
      </c>
      <c r="N30" s="3" t="s">
        <v>786</v>
      </c>
      <c r="O30" s="3" t="s">
        <v>787</v>
      </c>
      <c r="P30">
        <v>5000419</v>
      </c>
      <c r="Q30" t="s">
        <v>16</v>
      </c>
      <c r="R30" t="s">
        <v>17</v>
      </c>
      <c r="S30" s="3">
        <v>48</v>
      </c>
      <c r="T30" s="3">
        <f>VLOOKUP(I30,Pti_T3R!A:B,2,FALSE)</f>
        <v>440.00000000000006</v>
      </c>
      <c r="U30" s="3">
        <f>VLOOKUP(I30,Pti_Coppa_Toscana!A:B,2,FALSE)</f>
        <v>500</v>
      </c>
      <c r="W30">
        <f>VLOOKUP(A30,[1]Abb_CT!$A:$D,4,FALSE)</f>
        <v>2268</v>
      </c>
      <c r="X30">
        <v>50</v>
      </c>
      <c r="Y30">
        <f>VLOOKUP(X30,Pti_Coppa_Toscana!A:B,2,FALSE)</f>
        <v>120</v>
      </c>
    </row>
    <row r="31" spans="1:25" x14ac:dyDescent="0.25">
      <c r="A31" t="str">
        <f t="shared" si="0"/>
        <v>MELEALESSIO34943</v>
      </c>
      <c r="B31" s="3">
        <v>82</v>
      </c>
      <c r="C31" s="3">
        <v>290</v>
      </c>
      <c r="D31" t="s">
        <v>795</v>
      </c>
      <c r="E31" t="s">
        <v>25</v>
      </c>
      <c r="F31" t="s">
        <v>14</v>
      </c>
      <c r="G31" s="1">
        <v>34943</v>
      </c>
      <c r="H31" s="3" t="s">
        <v>37</v>
      </c>
      <c r="I31" s="3">
        <v>14</v>
      </c>
      <c r="J31" t="s">
        <v>383</v>
      </c>
      <c r="K31" s="3" t="s">
        <v>796</v>
      </c>
      <c r="L31" s="3" t="s">
        <v>796</v>
      </c>
      <c r="M31" s="3">
        <v>18.062000000000001</v>
      </c>
      <c r="N31" s="3" t="s">
        <v>797</v>
      </c>
      <c r="O31" s="3">
        <v>10012493</v>
      </c>
      <c r="P31">
        <v>109769</v>
      </c>
      <c r="Q31" t="s">
        <v>16</v>
      </c>
      <c r="R31" t="s">
        <v>17</v>
      </c>
      <c r="S31" s="3">
        <v>48</v>
      </c>
      <c r="T31" s="3">
        <f>VLOOKUP(I31,Pti_T3R!A:B,2,FALSE)</f>
        <v>374.00000000000006</v>
      </c>
      <c r="U31" s="3">
        <f>VLOOKUP(I31,Pti_Coppa_Toscana!A:B,2,FALSE)</f>
        <v>440</v>
      </c>
      <c r="W31">
        <f>VLOOKUP(A31,[1]Abb_CT!$A:$D,4,FALSE)</f>
        <v>2063</v>
      </c>
      <c r="X31">
        <v>49</v>
      </c>
      <c r="Y31">
        <f>VLOOKUP(X31,Pti_Coppa_Toscana!A:B,2,FALSE)</f>
        <v>125</v>
      </c>
    </row>
    <row r="32" spans="1:25" ht="15" customHeight="1" x14ac:dyDescent="0.25">
      <c r="A32" t="str">
        <f t="shared" si="0"/>
        <v>DIDONARICCARDO26572</v>
      </c>
      <c r="B32" s="3">
        <v>83</v>
      </c>
      <c r="C32" s="3">
        <v>2189</v>
      </c>
      <c r="D32" t="s">
        <v>798</v>
      </c>
      <c r="E32" t="s">
        <v>20</v>
      </c>
      <c r="F32" t="s">
        <v>14</v>
      </c>
      <c r="G32" s="1">
        <v>26572</v>
      </c>
      <c r="H32" s="3" t="s">
        <v>46</v>
      </c>
      <c r="I32" s="3">
        <v>11</v>
      </c>
      <c r="J32" t="s">
        <v>33</v>
      </c>
      <c r="K32" s="3" t="s">
        <v>799</v>
      </c>
      <c r="L32" s="3" t="s">
        <v>799</v>
      </c>
      <c r="M32" s="3">
        <v>18.010000000000002</v>
      </c>
      <c r="N32" s="3" t="s">
        <v>800</v>
      </c>
      <c r="O32" s="3" t="s">
        <v>801</v>
      </c>
      <c r="P32" t="s">
        <v>34</v>
      </c>
      <c r="Q32">
        <v>10094532443</v>
      </c>
      <c r="R32" t="s">
        <v>17</v>
      </c>
      <c r="S32" s="3">
        <v>48</v>
      </c>
      <c r="T32" s="3">
        <f>VLOOKUP(I32,Pti_T3R!A:B,2,FALSE)</f>
        <v>440.00000000000006</v>
      </c>
      <c r="U32" s="3">
        <f>VLOOKUP(I32,Pti_Coppa_Toscana!A:B,2,FALSE)</f>
        <v>500</v>
      </c>
      <c r="W32">
        <f>VLOOKUP(A32,[1]Abb_CT!$A:$D,4,FALSE)</f>
        <v>2189</v>
      </c>
      <c r="X32">
        <v>48</v>
      </c>
      <c r="Y32">
        <f>VLOOKUP(X32,Pti_Coppa_Toscana!A:B,2,FALSE)</f>
        <v>130</v>
      </c>
    </row>
    <row r="33" spans="1:25" ht="15" customHeight="1" x14ac:dyDescent="0.25">
      <c r="A33" t="str">
        <f t="shared" si="0"/>
        <v>MONTELLAENRICO24479</v>
      </c>
      <c r="B33" s="3">
        <v>85</v>
      </c>
      <c r="C33" s="3">
        <v>150</v>
      </c>
      <c r="D33" t="s">
        <v>804</v>
      </c>
      <c r="E33" t="s">
        <v>47</v>
      </c>
      <c r="F33" t="s">
        <v>14</v>
      </c>
      <c r="G33" s="1">
        <v>24479</v>
      </c>
      <c r="H33" s="3" t="s">
        <v>86</v>
      </c>
      <c r="I33" s="3">
        <v>2</v>
      </c>
      <c r="J33" t="s">
        <v>33</v>
      </c>
      <c r="K33" s="3" t="s">
        <v>805</v>
      </c>
      <c r="L33" s="3" t="s">
        <v>805</v>
      </c>
      <c r="M33" s="3">
        <v>17.983000000000001</v>
      </c>
      <c r="N33" s="3" t="s">
        <v>806</v>
      </c>
      <c r="O33" s="3" t="s">
        <v>807</v>
      </c>
      <c r="P33" t="s">
        <v>34</v>
      </c>
      <c r="Q33">
        <v>10123874236</v>
      </c>
      <c r="R33" t="s">
        <v>17</v>
      </c>
      <c r="S33" s="3">
        <v>48</v>
      </c>
      <c r="T33" s="3">
        <f>VLOOKUP(I33,Pti_T3R!A:B,2,FALSE)</f>
        <v>770.00000000000011</v>
      </c>
      <c r="U33" s="3">
        <f>VLOOKUP(I33,Pti_Coppa_Toscana!A:B,2,FALSE)</f>
        <v>800</v>
      </c>
      <c r="W33">
        <f>VLOOKUP(A33,[1]Abb_CT!$A:$D,4,FALSE)</f>
        <v>2085</v>
      </c>
      <c r="X33">
        <v>47</v>
      </c>
      <c r="Y33">
        <f>VLOOKUP(X33,Pti_Coppa_Toscana!A:B,2,FALSE)</f>
        <v>135</v>
      </c>
    </row>
    <row r="34" spans="1:25" ht="15" customHeight="1" x14ac:dyDescent="0.25">
      <c r="A34" t="str">
        <f t="shared" ref="A34:A65" si="1">CONCATENATE(D34,E34,G34)</f>
        <v>VERRINIFRANCESCO34061</v>
      </c>
      <c r="B34" s="3">
        <v>89</v>
      </c>
      <c r="C34" s="3">
        <v>2019</v>
      </c>
      <c r="D34" t="s">
        <v>813</v>
      </c>
      <c r="E34" t="s">
        <v>43</v>
      </c>
      <c r="F34" t="s">
        <v>14</v>
      </c>
      <c r="G34" s="1">
        <v>34061</v>
      </c>
      <c r="H34" s="3" t="s">
        <v>29</v>
      </c>
      <c r="I34" s="3">
        <v>14</v>
      </c>
      <c r="J34" t="s">
        <v>814</v>
      </c>
      <c r="K34" s="3" t="s">
        <v>815</v>
      </c>
      <c r="L34" s="3" t="s">
        <v>815</v>
      </c>
      <c r="M34" s="3">
        <v>17.943999999999999</v>
      </c>
      <c r="N34" s="3" t="s">
        <v>812</v>
      </c>
      <c r="O34" s="3">
        <v>230656581</v>
      </c>
      <c r="P34" t="s">
        <v>816</v>
      </c>
      <c r="Q34" t="s">
        <v>16</v>
      </c>
      <c r="R34" t="s">
        <v>17</v>
      </c>
      <c r="S34" s="3">
        <v>48</v>
      </c>
      <c r="T34" s="3">
        <f>VLOOKUP(I34,Pti_T3R!A:B,2,FALSE)</f>
        <v>374.00000000000006</v>
      </c>
      <c r="U34" s="3">
        <f>VLOOKUP(I34,Pti_Coppa_Toscana!A:B,2,FALSE)</f>
        <v>440</v>
      </c>
      <c r="W34">
        <f>VLOOKUP(A34,[1]Abb_CT!$A:$D,4,FALSE)</f>
        <v>2019</v>
      </c>
      <c r="X34">
        <v>46</v>
      </c>
      <c r="Y34">
        <f>VLOOKUP(X34,Pti_Coppa_Toscana!A:B,2,FALSE)</f>
        <v>140</v>
      </c>
    </row>
    <row r="35" spans="1:25" ht="15" customHeight="1" x14ac:dyDescent="0.25">
      <c r="A35" t="str">
        <f t="shared" si="1"/>
        <v>CIABATTIGIAMPIERO23464</v>
      </c>
      <c r="B35" s="3">
        <v>90</v>
      </c>
      <c r="C35" s="3">
        <v>86</v>
      </c>
      <c r="D35" t="s">
        <v>817</v>
      </c>
      <c r="E35" t="s">
        <v>162</v>
      </c>
      <c r="F35" t="s">
        <v>14</v>
      </c>
      <c r="G35" s="1">
        <v>23464</v>
      </c>
      <c r="H35" s="3" t="s">
        <v>86</v>
      </c>
      <c r="I35" s="3">
        <v>3</v>
      </c>
      <c r="J35" t="s">
        <v>545</v>
      </c>
      <c r="K35" s="3" t="s">
        <v>818</v>
      </c>
      <c r="L35" s="3" t="s">
        <v>818</v>
      </c>
      <c r="M35" s="3">
        <v>17.943000000000001</v>
      </c>
      <c r="N35" s="3" t="s">
        <v>819</v>
      </c>
      <c r="O35" s="3" t="s">
        <v>820</v>
      </c>
      <c r="P35" t="s">
        <v>549</v>
      </c>
      <c r="Q35">
        <v>10031863066</v>
      </c>
      <c r="R35" t="s">
        <v>17</v>
      </c>
      <c r="S35" s="3">
        <v>48</v>
      </c>
      <c r="T35" s="3">
        <f>VLOOKUP(I35,Pti_T3R!A:B,2,FALSE)</f>
        <v>715.00000000000011</v>
      </c>
      <c r="U35" s="3">
        <f>VLOOKUP(I35,Pti_Coppa_Toscana!A:B,2,FALSE)</f>
        <v>750</v>
      </c>
      <c r="W35">
        <f>VLOOKUP(A35,[1]Abb_CT!$A:$D,4,FALSE)</f>
        <v>2070</v>
      </c>
      <c r="X35">
        <v>45</v>
      </c>
      <c r="Y35">
        <f>VLOOKUP(X35,Pti_Coppa_Toscana!A:B,2,FALSE)</f>
        <v>145</v>
      </c>
    </row>
    <row r="36" spans="1:25" ht="15" customHeight="1" x14ac:dyDescent="0.25">
      <c r="A36" t="str">
        <f t="shared" si="1"/>
        <v>GERINIMAURIZIO26558</v>
      </c>
      <c r="B36" s="3">
        <v>91</v>
      </c>
      <c r="C36" s="3">
        <v>191</v>
      </c>
      <c r="D36" t="s">
        <v>821</v>
      </c>
      <c r="E36" t="s">
        <v>141</v>
      </c>
      <c r="F36" t="s">
        <v>14</v>
      </c>
      <c r="G36" s="1">
        <v>26558</v>
      </c>
      <c r="H36" s="3" t="s">
        <v>46</v>
      </c>
      <c r="I36" s="3">
        <v>13</v>
      </c>
      <c r="J36" t="s">
        <v>394</v>
      </c>
      <c r="K36" s="3" t="s">
        <v>822</v>
      </c>
      <c r="L36" s="3" t="s">
        <v>822</v>
      </c>
      <c r="M36" s="3">
        <v>17.927</v>
      </c>
      <c r="N36" s="3" t="s">
        <v>823</v>
      </c>
      <c r="O36" s="3" t="s">
        <v>824</v>
      </c>
      <c r="P36" t="s">
        <v>396</v>
      </c>
      <c r="Q36">
        <v>10103791802</v>
      </c>
      <c r="R36" t="s">
        <v>17</v>
      </c>
      <c r="S36" s="3">
        <v>48</v>
      </c>
      <c r="T36" s="3">
        <f>VLOOKUP(I36,Pti_T3R!A:B,2,FALSE)</f>
        <v>396.00000000000006</v>
      </c>
      <c r="U36" s="3">
        <f>VLOOKUP(I36,Pti_Coppa_Toscana!A:B,2,FALSE)</f>
        <v>460</v>
      </c>
      <c r="W36">
        <f>VLOOKUP(A36,[1]Abb_CT!$A:$D,4,FALSE)</f>
        <v>2116</v>
      </c>
      <c r="X36">
        <v>44</v>
      </c>
      <c r="Y36">
        <f>VLOOKUP(X36,Pti_Coppa_Toscana!A:B,2,FALSE)</f>
        <v>150</v>
      </c>
    </row>
    <row r="37" spans="1:25" ht="15" customHeight="1" x14ac:dyDescent="0.25">
      <c r="A37" t="str">
        <f t="shared" si="1"/>
        <v>GUIDILORENZO34109</v>
      </c>
      <c r="B37" s="3">
        <v>92</v>
      </c>
      <c r="C37" s="3">
        <v>143</v>
      </c>
      <c r="D37" t="s">
        <v>825</v>
      </c>
      <c r="E37" t="s">
        <v>22</v>
      </c>
      <c r="F37" t="s">
        <v>14</v>
      </c>
      <c r="G37" s="1">
        <v>34109</v>
      </c>
      <c r="H37" s="3" t="s">
        <v>29</v>
      </c>
      <c r="I37" s="3">
        <v>15</v>
      </c>
      <c r="J37" t="s">
        <v>568</v>
      </c>
      <c r="K37" s="3" t="s">
        <v>826</v>
      </c>
      <c r="L37" s="3" t="s">
        <v>826</v>
      </c>
      <c r="M37" s="3">
        <v>17.922000000000001</v>
      </c>
      <c r="N37" s="3" t="s">
        <v>827</v>
      </c>
      <c r="O37" s="3" t="s">
        <v>828</v>
      </c>
      <c r="P37" t="s">
        <v>572</v>
      </c>
      <c r="Q37">
        <v>10013391640</v>
      </c>
      <c r="R37" t="s">
        <v>17</v>
      </c>
      <c r="S37" s="3">
        <v>48</v>
      </c>
      <c r="T37" s="3">
        <f>VLOOKUP(I37,Pti_T3R!A:B,2,FALSE)</f>
        <v>352</v>
      </c>
      <c r="U37" s="3">
        <f>VLOOKUP(I37,Pti_Coppa_Toscana!A:B,2,FALSE)</f>
        <v>420</v>
      </c>
      <c r="W37">
        <f>VLOOKUP(A37,[1]Abb_CT!$A:$D,4,FALSE)</f>
        <v>2240</v>
      </c>
      <c r="X37">
        <v>43</v>
      </c>
      <c r="Y37">
        <f>VLOOKUP(X37,Pti_Coppa_Toscana!A:B,2,FALSE)</f>
        <v>155</v>
      </c>
    </row>
    <row r="38" spans="1:25" ht="15" customHeight="1" x14ac:dyDescent="0.25">
      <c r="A38" t="str">
        <f t="shared" si="1"/>
        <v>MONTEMURNOLORENZO29473</v>
      </c>
      <c r="B38" s="3">
        <v>94</v>
      </c>
      <c r="C38" s="3">
        <v>2119</v>
      </c>
      <c r="D38" t="s">
        <v>831</v>
      </c>
      <c r="E38" t="s">
        <v>22</v>
      </c>
      <c r="F38" t="s">
        <v>14</v>
      </c>
      <c r="G38" s="1">
        <v>29473</v>
      </c>
      <c r="H38" s="3" t="s">
        <v>44</v>
      </c>
      <c r="I38" s="3">
        <v>9</v>
      </c>
      <c r="J38" t="s">
        <v>832</v>
      </c>
      <c r="K38" s="3" t="s">
        <v>833</v>
      </c>
      <c r="L38" s="3" t="s">
        <v>833</v>
      </c>
      <c r="M38" s="3">
        <v>17.902999999999999</v>
      </c>
      <c r="N38" s="3" t="s">
        <v>834</v>
      </c>
      <c r="O38" s="3" t="s">
        <v>835</v>
      </c>
      <c r="P38" t="s">
        <v>836</v>
      </c>
      <c r="Q38">
        <v>10107972195</v>
      </c>
      <c r="R38" t="s">
        <v>17</v>
      </c>
      <c r="S38" s="3">
        <v>48</v>
      </c>
      <c r="T38" s="3">
        <f>VLOOKUP(I38,Pti_T3R!A:B,2,FALSE)</f>
        <v>495.00000000000006</v>
      </c>
      <c r="U38" s="3">
        <f>VLOOKUP(I38,Pti_Coppa_Toscana!A:B,2,FALSE)</f>
        <v>550</v>
      </c>
      <c r="W38">
        <f>VLOOKUP(A38,[1]Abb_CT!$A:$D,4,FALSE)</f>
        <v>2119</v>
      </c>
      <c r="X38">
        <v>42</v>
      </c>
      <c r="Y38">
        <f>VLOOKUP(X38,Pti_Coppa_Toscana!A:B,2,FALSE)</f>
        <v>160</v>
      </c>
    </row>
    <row r="39" spans="1:25" ht="15" customHeight="1" x14ac:dyDescent="0.25">
      <c r="A39" t="str">
        <f t="shared" si="1"/>
        <v>POLIMASSIMO25979</v>
      </c>
      <c r="B39" s="3">
        <v>95</v>
      </c>
      <c r="C39" s="3">
        <v>2105</v>
      </c>
      <c r="D39" t="s">
        <v>837</v>
      </c>
      <c r="E39" t="s">
        <v>87</v>
      </c>
      <c r="F39" t="s">
        <v>14</v>
      </c>
      <c r="G39" s="1">
        <v>25979</v>
      </c>
      <c r="H39" s="3" t="s">
        <v>46</v>
      </c>
      <c r="I39" s="3">
        <v>14</v>
      </c>
      <c r="J39" t="s">
        <v>33</v>
      </c>
      <c r="K39" s="3" t="s">
        <v>838</v>
      </c>
      <c r="L39" s="3" t="s">
        <v>838</v>
      </c>
      <c r="M39" s="3">
        <v>17.902999999999999</v>
      </c>
      <c r="N39" s="3" t="s">
        <v>834</v>
      </c>
      <c r="O39" s="3" t="s">
        <v>839</v>
      </c>
      <c r="P39" t="s">
        <v>34</v>
      </c>
      <c r="Q39">
        <v>10058722164</v>
      </c>
      <c r="R39" t="s">
        <v>17</v>
      </c>
      <c r="S39" s="3">
        <v>48</v>
      </c>
      <c r="T39" s="3">
        <f>VLOOKUP(I39,Pti_T3R!A:B,2,FALSE)</f>
        <v>374.00000000000006</v>
      </c>
      <c r="U39" s="3">
        <f>VLOOKUP(I39,Pti_Coppa_Toscana!A:B,2,FALSE)</f>
        <v>440</v>
      </c>
      <c r="W39">
        <f>VLOOKUP(A39,[1]Abb_CT!$A:$D,4,FALSE)</f>
        <v>2105</v>
      </c>
      <c r="X39">
        <v>41</v>
      </c>
      <c r="Y39">
        <f>VLOOKUP(X39,Pti_Coppa_Toscana!A:B,2,FALSE)</f>
        <v>165</v>
      </c>
    </row>
    <row r="40" spans="1:25" ht="15" customHeight="1" x14ac:dyDescent="0.25">
      <c r="A40" t="str">
        <f t="shared" si="1"/>
        <v>COSTADANIELE33021</v>
      </c>
      <c r="B40" s="3">
        <v>99</v>
      </c>
      <c r="C40" s="3">
        <v>184</v>
      </c>
      <c r="D40" t="s">
        <v>846</v>
      </c>
      <c r="E40" t="s">
        <v>48</v>
      </c>
      <c r="F40" t="s">
        <v>14</v>
      </c>
      <c r="G40" s="1">
        <v>33021</v>
      </c>
      <c r="H40" s="3" t="s">
        <v>29</v>
      </c>
      <c r="I40" s="3">
        <v>16</v>
      </c>
      <c r="J40" t="s">
        <v>62</v>
      </c>
      <c r="K40" s="3" t="s">
        <v>847</v>
      </c>
      <c r="L40" s="3" t="s">
        <v>847</v>
      </c>
      <c r="M40" s="3">
        <v>17.899000000000001</v>
      </c>
      <c r="N40" s="3" t="s">
        <v>843</v>
      </c>
      <c r="O40" s="3" t="s">
        <v>848</v>
      </c>
      <c r="P40" t="s">
        <v>64</v>
      </c>
      <c r="Q40">
        <v>10140288555</v>
      </c>
      <c r="R40" t="s">
        <v>17</v>
      </c>
      <c r="S40" s="3">
        <v>48</v>
      </c>
      <c r="T40" s="3">
        <f>VLOOKUP(I40,Pti_T3R!A:B,2,FALSE)</f>
        <v>330</v>
      </c>
      <c r="U40" s="3">
        <f>VLOOKUP(I40,Pti_Coppa_Toscana!A:B,2,FALSE)</f>
        <v>400</v>
      </c>
      <c r="W40">
        <f>VLOOKUP(A40,[1]Abb_CT!$A:$D,4,FALSE)</f>
        <v>2108</v>
      </c>
      <c r="X40">
        <v>40</v>
      </c>
      <c r="Y40">
        <f>VLOOKUP(X40,Pti_Coppa_Toscana!A:B,2,FALSE)</f>
        <v>170</v>
      </c>
    </row>
    <row r="41" spans="1:25" ht="15" customHeight="1" x14ac:dyDescent="0.25">
      <c r="A41" t="str">
        <f t="shared" si="1"/>
        <v>FONTANAFRANCO25225</v>
      </c>
      <c r="B41" s="3">
        <v>105</v>
      </c>
      <c r="C41" s="3">
        <v>2024</v>
      </c>
      <c r="D41" t="s">
        <v>861</v>
      </c>
      <c r="E41" t="s">
        <v>30</v>
      </c>
      <c r="F41" t="s">
        <v>14</v>
      </c>
      <c r="G41" s="1">
        <v>25225</v>
      </c>
      <c r="H41" s="3" t="s">
        <v>46</v>
      </c>
      <c r="I41" s="3">
        <v>16</v>
      </c>
      <c r="J41" t="s">
        <v>862</v>
      </c>
      <c r="K41" s="3" t="s">
        <v>863</v>
      </c>
      <c r="L41" s="3" t="s">
        <v>863</v>
      </c>
      <c r="M41" s="3">
        <v>17.661999999999999</v>
      </c>
      <c r="N41" s="3" t="s">
        <v>864</v>
      </c>
      <c r="O41" s="3" t="s">
        <v>865</v>
      </c>
      <c r="P41" t="s">
        <v>866</v>
      </c>
      <c r="Q41">
        <v>10031075447</v>
      </c>
      <c r="R41" t="s">
        <v>17</v>
      </c>
      <c r="S41" s="3">
        <v>48</v>
      </c>
      <c r="T41" s="3">
        <f>VLOOKUP(I41,Pti_T3R!A:B,2,FALSE)</f>
        <v>330</v>
      </c>
      <c r="U41" s="3">
        <f>VLOOKUP(I41,Pti_Coppa_Toscana!A:B,2,FALSE)</f>
        <v>400</v>
      </c>
      <c r="W41">
        <f>VLOOKUP(A41,[1]Abb_CT!$A:$D,4,FALSE)</f>
        <v>2024</v>
      </c>
      <c r="X41">
        <v>39</v>
      </c>
      <c r="Y41">
        <f>VLOOKUP(X41,Pti_Coppa_Toscana!A:B,2,FALSE)</f>
        <v>175</v>
      </c>
    </row>
    <row r="42" spans="1:25" ht="15" customHeight="1" x14ac:dyDescent="0.25">
      <c r="A42" t="str">
        <f t="shared" si="1"/>
        <v>GIOVANNELLIIACOPO31311</v>
      </c>
      <c r="B42" s="3">
        <v>107</v>
      </c>
      <c r="C42" s="3">
        <v>2215</v>
      </c>
      <c r="D42" t="s">
        <v>869</v>
      </c>
      <c r="E42" t="s">
        <v>870</v>
      </c>
      <c r="F42" t="s">
        <v>14</v>
      </c>
      <c r="G42" s="1">
        <v>31311</v>
      </c>
      <c r="H42" s="3" t="s">
        <v>49</v>
      </c>
      <c r="I42" s="3">
        <v>18</v>
      </c>
      <c r="J42" t="s">
        <v>525</v>
      </c>
      <c r="K42" s="3" t="s">
        <v>871</v>
      </c>
      <c r="L42" s="3" t="s">
        <v>871</v>
      </c>
      <c r="M42" s="3">
        <v>17.588000000000001</v>
      </c>
      <c r="N42" s="3" t="s">
        <v>872</v>
      </c>
      <c r="O42" s="3" t="s">
        <v>873</v>
      </c>
      <c r="P42" t="s">
        <v>529</v>
      </c>
      <c r="Q42">
        <v>10075066159</v>
      </c>
      <c r="R42" t="s">
        <v>17</v>
      </c>
      <c r="S42" s="3">
        <v>48</v>
      </c>
      <c r="T42" s="3">
        <f>VLOOKUP(I42,Pti_T3R!A:B,2,FALSE)</f>
        <v>286</v>
      </c>
      <c r="U42" s="3">
        <f>VLOOKUP(I42,Pti_Coppa_Toscana!A:B,2,FALSE)</f>
        <v>360</v>
      </c>
      <c r="W42">
        <f>VLOOKUP(A42,[1]Abb_CT!$A:$D,4,FALSE)</f>
        <v>2215</v>
      </c>
      <c r="X42">
        <v>38</v>
      </c>
      <c r="Y42">
        <f>VLOOKUP(X42,Pti_Coppa_Toscana!A:B,2,FALSE)</f>
        <v>180</v>
      </c>
    </row>
    <row r="43" spans="1:25" ht="15" customHeight="1" x14ac:dyDescent="0.25">
      <c r="A43" t="str">
        <f t="shared" si="1"/>
        <v>ANGELINITOMMASO29887</v>
      </c>
      <c r="B43" s="3">
        <v>108</v>
      </c>
      <c r="C43" s="3">
        <v>132</v>
      </c>
      <c r="D43" t="s">
        <v>874</v>
      </c>
      <c r="E43" t="s">
        <v>74</v>
      </c>
      <c r="F43" t="s">
        <v>14</v>
      </c>
      <c r="G43" s="1">
        <v>29887</v>
      </c>
      <c r="H43" s="3" t="s">
        <v>44</v>
      </c>
      <c r="I43" s="3">
        <v>11</v>
      </c>
      <c r="J43" t="s">
        <v>875</v>
      </c>
      <c r="K43" s="3" t="s">
        <v>876</v>
      </c>
      <c r="L43" s="3" t="s">
        <v>876</v>
      </c>
      <c r="M43" s="3">
        <v>17.585999999999999</v>
      </c>
      <c r="N43" s="3" t="s">
        <v>877</v>
      </c>
      <c r="O43" s="3">
        <v>230431204</v>
      </c>
      <c r="P43" t="s">
        <v>878</v>
      </c>
      <c r="Q43" t="s">
        <v>16</v>
      </c>
      <c r="R43" t="s">
        <v>17</v>
      </c>
      <c r="S43" s="3">
        <v>48</v>
      </c>
      <c r="T43" s="3">
        <f>VLOOKUP(I43,Pti_T3R!A:B,2,FALSE)</f>
        <v>440.00000000000006</v>
      </c>
      <c r="U43" s="3">
        <f>VLOOKUP(I43,Pti_Coppa_Toscana!A:B,2,FALSE)</f>
        <v>500</v>
      </c>
      <c r="W43">
        <f>VLOOKUP(A43,[1]Abb_CT!$A:$D,4,FALSE)</f>
        <v>2208</v>
      </c>
      <c r="X43">
        <v>37</v>
      </c>
      <c r="Y43">
        <f>VLOOKUP(X43,Pti_Coppa_Toscana!A:B,2,FALSE)</f>
        <v>185</v>
      </c>
    </row>
    <row r="44" spans="1:25" ht="15" customHeight="1" x14ac:dyDescent="0.25">
      <c r="A44" t="str">
        <f t="shared" si="1"/>
        <v>PRUNETIGUIDO28038</v>
      </c>
      <c r="B44" s="3">
        <v>109</v>
      </c>
      <c r="C44" s="3">
        <v>195</v>
      </c>
      <c r="D44" t="s">
        <v>879</v>
      </c>
      <c r="E44" t="s">
        <v>130</v>
      </c>
      <c r="F44" t="s">
        <v>14</v>
      </c>
      <c r="G44" s="1">
        <v>28038</v>
      </c>
      <c r="H44" s="3" t="s">
        <v>61</v>
      </c>
      <c r="I44" s="3">
        <v>13</v>
      </c>
      <c r="J44" t="s">
        <v>388</v>
      </c>
      <c r="K44" s="3" t="s">
        <v>880</v>
      </c>
      <c r="L44" s="3" t="s">
        <v>880</v>
      </c>
      <c r="M44" s="3">
        <v>17.571000000000002</v>
      </c>
      <c r="N44" s="3" t="s">
        <v>881</v>
      </c>
      <c r="O44" s="3">
        <v>230672612</v>
      </c>
      <c r="P44" t="s">
        <v>505</v>
      </c>
      <c r="Q44" t="s">
        <v>16</v>
      </c>
      <c r="R44" t="s">
        <v>17</v>
      </c>
      <c r="S44" s="3">
        <v>48</v>
      </c>
      <c r="T44" s="3">
        <f>VLOOKUP(I44,Pti_T3R!A:B,2,FALSE)</f>
        <v>396.00000000000006</v>
      </c>
      <c r="U44" s="3">
        <f>VLOOKUP(I44,Pti_Coppa_Toscana!A:B,2,FALSE)</f>
        <v>460</v>
      </c>
      <c r="W44">
        <f>VLOOKUP(A44,[1]Abb_CT!$A:$D,4,FALSE)</f>
        <v>2128</v>
      </c>
      <c r="X44">
        <v>36</v>
      </c>
      <c r="Y44">
        <f>VLOOKUP(X44,Pti_Coppa_Toscana!A:B,2,FALSE)</f>
        <v>190</v>
      </c>
    </row>
    <row r="45" spans="1:25" x14ac:dyDescent="0.25">
      <c r="A45" t="str">
        <f t="shared" si="1"/>
        <v>ZIBELLINIMASSIMO29236</v>
      </c>
      <c r="B45" s="3">
        <v>113</v>
      </c>
      <c r="C45" s="3">
        <v>2248</v>
      </c>
      <c r="D45" t="s">
        <v>891</v>
      </c>
      <c r="E45" t="s">
        <v>87</v>
      </c>
      <c r="F45" t="s">
        <v>14</v>
      </c>
      <c r="G45" s="1">
        <v>29236</v>
      </c>
      <c r="H45" s="3" t="s">
        <v>44</v>
      </c>
      <c r="I45" s="3">
        <v>12</v>
      </c>
      <c r="J45" t="s">
        <v>592</v>
      </c>
      <c r="K45" s="3" t="s">
        <v>892</v>
      </c>
      <c r="L45" s="3" t="s">
        <v>892</v>
      </c>
      <c r="M45" s="3">
        <v>17.443000000000001</v>
      </c>
      <c r="N45" s="3" t="s">
        <v>893</v>
      </c>
      <c r="O45" s="3" t="s">
        <v>894</v>
      </c>
      <c r="P45" t="s">
        <v>595</v>
      </c>
      <c r="Q45">
        <v>10100769341</v>
      </c>
      <c r="R45" t="s">
        <v>17</v>
      </c>
      <c r="S45" s="3">
        <v>48</v>
      </c>
      <c r="T45" s="3">
        <f>VLOOKUP(I45,Pti_T3R!A:B,2,FALSE)</f>
        <v>418.00000000000006</v>
      </c>
      <c r="U45" s="3">
        <f>VLOOKUP(I45,Pti_Coppa_Toscana!A:B,2,FALSE)</f>
        <v>480</v>
      </c>
      <c r="W45">
        <f>VLOOKUP(A45,[1]Abb_CT!$A:$D,4,FALSE)</f>
        <v>2248</v>
      </c>
      <c r="X45">
        <v>35</v>
      </c>
      <c r="Y45">
        <f>VLOOKUP(X45,Pti_Coppa_Toscana!A:B,2,FALSE)</f>
        <v>195</v>
      </c>
    </row>
    <row r="46" spans="1:25" ht="15" customHeight="1" x14ac:dyDescent="0.25">
      <c r="A46" t="str">
        <f t="shared" si="1"/>
        <v>PAPAVERIRENATO23886</v>
      </c>
      <c r="B46" s="3">
        <v>114</v>
      </c>
      <c r="C46" s="3">
        <v>176</v>
      </c>
      <c r="D46" t="s">
        <v>895</v>
      </c>
      <c r="E46" t="s">
        <v>896</v>
      </c>
      <c r="F46" t="s">
        <v>14</v>
      </c>
      <c r="G46" s="1">
        <v>23886</v>
      </c>
      <c r="H46" s="3" t="s">
        <v>86</v>
      </c>
      <c r="I46" s="3">
        <v>4</v>
      </c>
      <c r="J46" t="s">
        <v>586</v>
      </c>
      <c r="K46" s="3" t="s">
        <v>897</v>
      </c>
      <c r="L46" s="3" t="s">
        <v>897</v>
      </c>
      <c r="M46" s="3">
        <v>17.442</v>
      </c>
      <c r="N46" s="3" t="s">
        <v>898</v>
      </c>
      <c r="O46" s="3" t="s">
        <v>899</v>
      </c>
      <c r="P46" t="s">
        <v>590</v>
      </c>
      <c r="Q46">
        <v>10028610233</v>
      </c>
      <c r="R46" t="s">
        <v>17</v>
      </c>
      <c r="S46" s="3">
        <v>48</v>
      </c>
      <c r="T46" s="3">
        <f>VLOOKUP(I46,Pti_T3R!A:B,2,FALSE)</f>
        <v>660</v>
      </c>
      <c r="U46" s="3">
        <f>VLOOKUP(I46,Pti_Coppa_Toscana!A:B,2,FALSE)</f>
        <v>700</v>
      </c>
      <c r="W46">
        <f>VLOOKUP(A46,[1]Abb_CT!$A:$D,4,FALSE)</f>
        <v>2221</v>
      </c>
      <c r="X46">
        <v>34</v>
      </c>
      <c r="Y46">
        <f>VLOOKUP(X46,Pti_Coppa_Toscana!A:B,2,FALSE)</f>
        <v>200</v>
      </c>
    </row>
    <row r="47" spans="1:25" ht="15" customHeight="1" x14ac:dyDescent="0.25">
      <c r="A47" t="str">
        <f t="shared" si="1"/>
        <v>CAPPELLIGIACOMO30035</v>
      </c>
      <c r="B47" s="3">
        <v>118</v>
      </c>
      <c r="C47" s="3">
        <v>273</v>
      </c>
      <c r="D47" t="s">
        <v>229</v>
      </c>
      <c r="E47" t="s">
        <v>102</v>
      </c>
      <c r="F47" t="s">
        <v>14</v>
      </c>
      <c r="G47" s="1">
        <v>30035</v>
      </c>
      <c r="H47" s="3" t="s">
        <v>44</v>
      </c>
      <c r="I47" s="3">
        <v>13</v>
      </c>
      <c r="J47" t="s">
        <v>908</v>
      </c>
      <c r="K47" s="3" t="s">
        <v>909</v>
      </c>
      <c r="L47" s="3" t="s">
        <v>909</v>
      </c>
      <c r="M47" s="3">
        <v>17.207000000000001</v>
      </c>
      <c r="N47" s="3" t="s">
        <v>910</v>
      </c>
      <c r="O47" s="3" t="s">
        <v>911</v>
      </c>
      <c r="P47" t="s">
        <v>912</v>
      </c>
      <c r="Q47">
        <v>10087750325</v>
      </c>
      <c r="R47" t="s">
        <v>17</v>
      </c>
      <c r="S47" s="3">
        <v>48</v>
      </c>
      <c r="T47" s="3">
        <f>VLOOKUP(I47,Pti_T3R!A:B,2,FALSE)</f>
        <v>396.00000000000006</v>
      </c>
      <c r="U47" s="3">
        <f>VLOOKUP(I47,Pti_Coppa_Toscana!A:B,2,FALSE)</f>
        <v>460</v>
      </c>
      <c r="W47">
        <f>VLOOKUP(A47,[1]Abb_CT!$A:$D,4,FALSE)</f>
        <v>2192</v>
      </c>
      <c r="X47">
        <v>33</v>
      </c>
      <c r="Y47">
        <f>VLOOKUP(X47,Pti_Coppa_Toscana!A:B,2,FALSE)</f>
        <v>205</v>
      </c>
    </row>
    <row r="48" spans="1:25" ht="15" customHeight="1" x14ac:dyDescent="0.25">
      <c r="A48" t="str">
        <f t="shared" si="1"/>
        <v>BRIGHETTIEMANUELE29482</v>
      </c>
      <c r="B48" s="3">
        <v>119</v>
      </c>
      <c r="C48" s="3">
        <v>2101</v>
      </c>
      <c r="D48" t="s">
        <v>913</v>
      </c>
      <c r="E48" t="s">
        <v>78</v>
      </c>
      <c r="F48" t="s">
        <v>14</v>
      </c>
      <c r="G48" s="1">
        <v>29482</v>
      </c>
      <c r="H48" s="3" t="s">
        <v>44</v>
      </c>
      <c r="I48" s="3">
        <v>14</v>
      </c>
      <c r="J48" t="s">
        <v>914</v>
      </c>
      <c r="K48" s="3" t="s">
        <v>915</v>
      </c>
      <c r="L48" s="3" t="s">
        <v>915</v>
      </c>
      <c r="M48" s="3">
        <v>17.192</v>
      </c>
      <c r="N48" s="3" t="s">
        <v>916</v>
      </c>
      <c r="O48" s="3" t="s">
        <v>917</v>
      </c>
      <c r="P48" t="s">
        <v>918</v>
      </c>
      <c r="Q48">
        <v>10091632143</v>
      </c>
      <c r="R48" t="s">
        <v>17</v>
      </c>
      <c r="S48" s="3">
        <v>48</v>
      </c>
      <c r="T48" s="3">
        <f>VLOOKUP(I48,Pti_T3R!A:B,2,FALSE)</f>
        <v>374.00000000000006</v>
      </c>
      <c r="U48" s="3">
        <f>VLOOKUP(I48,Pti_Coppa_Toscana!A:B,2,FALSE)</f>
        <v>440</v>
      </c>
      <c r="W48">
        <f>VLOOKUP(A48,[1]Abb_CT!$A:$D,4,FALSE)</f>
        <v>2101</v>
      </c>
      <c r="X48">
        <v>32</v>
      </c>
      <c r="Y48">
        <f>VLOOKUP(X48,Pti_Coppa_Toscana!A:B,2,FALSE)</f>
        <v>210</v>
      </c>
    </row>
    <row r="49" spans="1:25" ht="15" customHeight="1" x14ac:dyDescent="0.25">
      <c r="A49" t="str">
        <f t="shared" si="1"/>
        <v>ALBIANIALESSANDRO31165</v>
      </c>
      <c r="B49" s="3">
        <v>120</v>
      </c>
      <c r="C49" s="3">
        <v>2093</v>
      </c>
      <c r="D49" t="s">
        <v>919</v>
      </c>
      <c r="E49" t="s">
        <v>101</v>
      </c>
      <c r="F49" t="s">
        <v>14</v>
      </c>
      <c r="G49" s="1">
        <v>31165</v>
      </c>
      <c r="H49" s="3" t="s">
        <v>49</v>
      </c>
      <c r="I49" s="3">
        <v>20</v>
      </c>
      <c r="J49" t="s">
        <v>33</v>
      </c>
      <c r="K49" s="3" t="s">
        <v>920</v>
      </c>
      <c r="L49" s="3" t="s">
        <v>921</v>
      </c>
      <c r="M49" s="3">
        <v>17.181999999999999</v>
      </c>
      <c r="N49" s="3" t="s">
        <v>922</v>
      </c>
      <c r="O49" s="3" t="s">
        <v>923</v>
      </c>
      <c r="P49" t="s">
        <v>34</v>
      </c>
      <c r="Q49">
        <v>10104816362</v>
      </c>
      <c r="R49" t="s">
        <v>17</v>
      </c>
      <c r="S49" s="3">
        <v>48</v>
      </c>
      <c r="T49" s="3">
        <f>VLOOKUP(I49,Pti_T3R!A:B,2,FALSE)</f>
        <v>242.00000000000003</v>
      </c>
      <c r="U49" s="3">
        <f>VLOOKUP(I49,Pti_Coppa_Toscana!A:B,2,FALSE)</f>
        <v>320</v>
      </c>
      <c r="W49">
        <f>VLOOKUP(A49,[1]Abb_CT!$A:$D,4,FALSE)</f>
        <v>2093</v>
      </c>
      <c r="X49">
        <v>31</v>
      </c>
      <c r="Y49">
        <f>VLOOKUP(X49,Pti_Coppa_Toscana!A:B,2,FALSE)</f>
        <v>215</v>
      </c>
    </row>
    <row r="50" spans="1:25" ht="15" customHeight="1" x14ac:dyDescent="0.25">
      <c r="A50" t="str">
        <f t="shared" si="1"/>
        <v>CONTICINISTEFANO25934</v>
      </c>
      <c r="B50" s="3">
        <v>121</v>
      </c>
      <c r="C50" s="3">
        <v>2213</v>
      </c>
      <c r="D50" t="s">
        <v>924</v>
      </c>
      <c r="E50" t="s">
        <v>21</v>
      </c>
      <c r="F50" t="s">
        <v>14</v>
      </c>
      <c r="G50" s="1">
        <v>25934</v>
      </c>
      <c r="H50" s="3" t="s">
        <v>46</v>
      </c>
      <c r="I50" s="3">
        <v>19</v>
      </c>
      <c r="J50" t="s">
        <v>525</v>
      </c>
      <c r="K50" s="3" t="s">
        <v>925</v>
      </c>
      <c r="L50" s="3" t="s">
        <v>925</v>
      </c>
      <c r="M50" s="3">
        <v>17.178000000000001</v>
      </c>
      <c r="N50" s="3" t="s">
        <v>926</v>
      </c>
      <c r="O50" s="3" t="s">
        <v>927</v>
      </c>
      <c r="P50" t="s">
        <v>529</v>
      </c>
      <c r="Q50">
        <v>10075057570</v>
      </c>
      <c r="R50" t="s">
        <v>17</v>
      </c>
      <c r="S50" s="3">
        <v>48</v>
      </c>
      <c r="T50" s="3">
        <f>VLOOKUP(I50,Pti_T3R!A:B,2,FALSE)</f>
        <v>264</v>
      </c>
      <c r="U50" s="3">
        <f>VLOOKUP(I50,Pti_Coppa_Toscana!A:B,2,FALSE)</f>
        <v>340</v>
      </c>
      <c r="W50">
        <f>VLOOKUP(A50,[1]Abb_CT!$A:$D,4,FALSE)</f>
        <v>2213</v>
      </c>
      <c r="X50">
        <v>30</v>
      </c>
      <c r="Y50">
        <f>VLOOKUP(X50,Pti_Coppa_Toscana!A:B,2,FALSE)</f>
        <v>220</v>
      </c>
    </row>
    <row r="51" spans="1:25" ht="15" customHeight="1" x14ac:dyDescent="0.25">
      <c r="A51" t="str">
        <f t="shared" si="1"/>
        <v>VANNUCCIGIAMPAOLO26272</v>
      </c>
      <c r="B51" s="3">
        <v>122</v>
      </c>
      <c r="C51" s="3">
        <v>2264</v>
      </c>
      <c r="D51" t="s">
        <v>928</v>
      </c>
      <c r="E51" t="s">
        <v>217</v>
      </c>
      <c r="F51" t="s">
        <v>14</v>
      </c>
      <c r="G51" s="1">
        <v>26272</v>
      </c>
      <c r="H51" s="3" t="s">
        <v>46</v>
      </c>
      <c r="I51" s="3">
        <v>20</v>
      </c>
      <c r="J51" t="s">
        <v>929</v>
      </c>
      <c r="K51" s="3" t="s">
        <v>930</v>
      </c>
      <c r="L51" s="3" t="s">
        <v>930</v>
      </c>
      <c r="M51" s="3">
        <v>17.178000000000001</v>
      </c>
      <c r="N51" s="3" t="s">
        <v>931</v>
      </c>
      <c r="O51" s="3">
        <v>230696192</v>
      </c>
      <c r="P51" t="s">
        <v>932</v>
      </c>
      <c r="Q51" t="s">
        <v>16</v>
      </c>
      <c r="R51" t="s">
        <v>17</v>
      </c>
      <c r="S51" s="3">
        <v>48</v>
      </c>
      <c r="T51" s="3">
        <f>VLOOKUP(I51,Pti_T3R!A:B,2,FALSE)</f>
        <v>242.00000000000003</v>
      </c>
      <c r="U51" s="3">
        <f>VLOOKUP(I51,Pti_Coppa_Toscana!A:B,2,FALSE)</f>
        <v>320</v>
      </c>
      <c r="W51">
        <f>VLOOKUP(A51,[1]Abb_CT!$A:$D,4,FALSE)</f>
        <v>2264</v>
      </c>
      <c r="X51">
        <v>29</v>
      </c>
      <c r="Y51">
        <f>VLOOKUP(X51,Pti_Coppa_Toscana!A:B,2,FALSE)</f>
        <v>230</v>
      </c>
    </row>
    <row r="52" spans="1:25" ht="15" customHeight="1" x14ac:dyDescent="0.25">
      <c r="A52" t="str">
        <f t="shared" si="1"/>
        <v>PERUZZIROBERTO25997</v>
      </c>
      <c r="B52" s="3">
        <v>124</v>
      </c>
      <c r="C52" s="3">
        <v>2280</v>
      </c>
      <c r="D52" t="s">
        <v>936</v>
      </c>
      <c r="E52" t="s">
        <v>193</v>
      </c>
      <c r="F52" t="s">
        <v>14</v>
      </c>
      <c r="G52" s="1">
        <v>25997</v>
      </c>
      <c r="H52" s="3" t="s">
        <v>46</v>
      </c>
      <c r="I52" s="3">
        <v>21</v>
      </c>
      <c r="J52" t="s">
        <v>33</v>
      </c>
      <c r="K52" s="3" t="s">
        <v>937</v>
      </c>
      <c r="L52" s="3" t="s">
        <v>937</v>
      </c>
      <c r="M52" s="3">
        <v>17.177</v>
      </c>
      <c r="N52" s="3" t="s">
        <v>931</v>
      </c>
      <c r="O52" s="3" t="s">
        <v>938</v>
      </c>
      <c r="P52" t="s">
        <v>34</v>
      </c>
      <c r="Q52">
        <v>10048477247</v>
      </c>
      <c r="R52" t="s">
        <v>17</v>
      </c>
      <c r="S52" s="3">
        <v>48</v>
      </c>
      <c r="T52" s="3">
        <f>VLOOKUP(I52,Pti_T3R!A:B,2,FALSE)</f>
        <v>231.00000000000003</v>
      </c>
      <c r="U52" s="3">
        <f>VLOOKUP(I52,Pti_Coppa_Toscana!A:B,2,FALSE)</f>
        <v>310</v>
      </c>
      <c r="W52">
        <f>VLOOKUP(A52,[1]Abb_CT!$A:$D,4,FALSE)</f>
        <v>2205</v>
      </c>
      <c r="X52">
        <v>28</v>
      </c>
      <c r="Y52">
        <f>VLOOKUP(X52,Pti_Coppa_Toscana!A:B,2,FALSE)</f>
        <v>240</v>
      </c>
    </row>
    <row r="53" spans="1:25" ht="15" customHeight="1" x14ac:dyDescent="0.25">
      <c r="A53" t="str">
        <f t="shared" si="1"/>
        <v>CHISCINICCOLO'32682</v>
      </c>
      <c r="B53" s="3">
        <v>125</v>
      </c>
      <c r="C53" s="3">
        <v>2252</v>
      </c>
      <c r="D53" t="s">
        <v>939</v>
      </c>
      <c r="E53" t="s">
        <v>411</v>
      </c>
      <c r="F53" t="s">
        <v>14</v>
      </c>
      <c r="G53" s="1">
        <v>32682</v>
      </c>
      <c r="H53" s="3" t="s">
        <v>29</v>
      </c>
      <c r="I53" s="3">
        <v>19</v>
      </c>
      <c r="J53" t="s">
        <v>592</v>
      </c>
      <c r="K53" s="3" t="s">
        <v>940</v>
      </c>
      <c r="L53" s="3" t="s">
        <v>940</v>
      </c>
      <c r="M53" s="3">
        <v>17.172999999999998</v>
      </c>
      <c r="N53" s="3" t="s">
        <v>941</v>
      </c>
      <c r="O53" s="3" t="s">
        <v>942</v>
      </c>
      <c r="P53" t="s">
        <v>595</v>
      </c>
      <c r="Q53">
        <v>10127600652</v>
      </c>
      <c r="R53" t="s">
        <v>17</v>
      </c>
      <c r="S53" s="3">
        <v>48</v>
      </c>
      <c r="T53" s="3">
        <f>VLOOKUP(I53,Pti_T3R!A:B,2,FALSE)</f>
        <v>264</v>
      </c>
      <c r="U53" s="3">
        <f>VLOOKUP(I53,Pti_Coppa_Toscana!A:B,2,FALSE)</f>
        <v>340</v>
      </c>
      <c r="W53">
        <f>VLOOKUP(A53,[1]Abb_CT!$A:$D,4,FALSE)</f>
        <v>2252</v>
      </c>
      <c r="X53">
        <v>27</v>
      </c>
      <c r="Y53">
        <f>VLOOKUP(X53,Pti_Coppa_Toscana!A:B,2,FALSE)</f>
        <v>250</v>
      </c>
    </row>
    <row r="54" spans="1:25" ht="15" customHeight="1" x14ac:dyDescent="0.25">
      <c r="A54" t="str">
        <f t="shared" si="1"/>
        <v>BATTISTINIANDREA23802</v>
      </c>
      <c r="B54" s="3">
        <v>129</v>
      </c>
      <c r="C54" s="3">
        <v>2117</v>
      </c>
      <c r="D54" t="s">
        <v>953</v>
      </c>
      <c r="E54" t="s">
        <v>18</v>
      </c>
      <c r="F54" t="s">
        <v>14</v>
      </c>
      <c r="G54" s="1">
        <v>23802</v>
      </c>
      <c r="H54" s="3" t="s">
        <v>86</v>
      </c>
      <c r="I54" s="3">
        <v>6</v>
      </c>
      <c r="J54" t="s">
        <v>592</v>
      </c>
      <c r="K54" s="3" t="s">
        <v>954</v>
      </c>
      <c r="L54" s="3" t="s">
        <v>954</v>
      </c>
      <c r="M54" s="3">
        <v>17.088999999999999</v>
      </c>
      <c r="N54" s="3" t="s">
        <v>955</v>
      </c>
      <c r="O54" s="3" t="s">
        <v>956</v>
      </c>
      <c r="P54" t="s">
        <v>595</v>
      </c>
      <c r="Q54">
        <v>10074210337</v>
      </c>
      <c r="R54" t="s">
        <v>17</v>
      </c>
      <c r="S54" s="3">
        <v>48</v>
      </c>
      <c r="T54" s="3">
        <f>VLOOKUP(I54,Pti_T3R!A:B,2,FALSE)</f>
        <v>594</v>
      </c>
      <c r="U54" s="3">
        <f>VLOOKUP(I54,Pti_Coppa_Toscana!A:B,2,FALSE)</f>
        <v>640</v>
      </c>
      <c r="W54">
        <f>VLOOKUP(A54,[1]Abb_CT!$A:$D,4,FALSE)</f>
        <v>2117</v>
      </c>
      <c r="X54">
        <v>26</v>
      </c>
      <c r="Y54">
        <f>VLOOKUP(X54,Pti_Coppa_Toscana!A:B,2,FALSE)</f>
        <v>260</v>
      </c>
    </row>
    <row r="55" spans="1:25" ht="15" customHeight="1" x14ac:dyDescent="0.25">
      <c r="A55" t="str">
        <f t="shared" si="1"/>
        <v>NERIFABIO27856</v>
      </c>
      <c r="B55" s="3">
        <v>130</v>
      </c>
      <c r="C55" s="3">
        <v>2007</v>
      </c>
      <c r="D55" t="s">
        <v>957</v>
      </c>
      <c r="E55" t="s">
        <v>118</v>
      </c>
      <c r="F55" t="s">
        <v>14</v>
      </c>
      <c r="G55" s="1">
        <v>27856</v>
      </c>
      <c r="H55" s="3" t="s">
        <v>61</v>
      </c>
      <c r="I55" s="3">
        <v>15</v>
      </c>
      <c r="J55" t="s">
        <v>958</v>
      </c>
      <c r="K55" s="3" t="s">
        <v>959</v>
      </c>
      <c r="L55" s="3" t="s">
        <v>959</v>
      </c>
      <c r="M55" s="3">
        <v>17.087</v>
      </c>
      <c r="N55" s="3" t="s">
        <v>960</v>
      </c>
      <c r="O55" s="3" t="s">
        <v>961</v>
      </c>
      <c r="P55" t="s">
        <v>962</v>
      </c>
      <c r="Q55">
        <v>10124296588</v>
      </c>
      <c r="R55" t="s">
        <v>17</v>
      </c>
      <c r="S55" s="3">
        <v>48</v>
      </c>
      <c r="T55" s="3">
        <f>VLOOKUP(I55,Pti_T3R!A:B,2,FALSE)</f>
        <v>352</v>
      </c>
      <c r="U55" s="3">
        <f>VLOOKUP(I55,Pti_Coppa_Toscana!A:B,2,FALSE)</f>
        <v>420</v>
      </c>
      <c r="W55">
        <f>VLOOKUP(A55,[1]Abb_CT!$A:$D,4,FALSE)</f>
        <v>2007</v>
      </c>
      <c r="X55">
        <v>25</v>
      </c>
      <c r="Y55">
        <f>VLOOKUP(X55,Pti_Coppa_Toscana!A:B,2,FALSE)</f>
        <v>270</v>
      </c>
    </row>
    <row r="56" spans="1:25" ht="15" customHeight="1" x14ac:dyDescent="0.25">
      <c r="A56" t="str">
        <f t="shared" si="1"/>
        <v>MENCARELLIROBERTO28936</v>
      </c>
      <c r="B56" s="3">
        <v>133</v>
      </c>
      <c r="C56" s="3">
        <v>2106</v>
      </c>
      <c r="D56" t="s">
        <v>972</v>
      </c>
      <c r="E56" t="s">
        <v>193</v>
      </c>
      <c r="F56" t="s">
        <v>14</v>
      </c>
      <c r="G56" s="1">
        <v>28936</v>
      </c>
      <c r="H56" s="3" t="s">
        <v>44</v>
      </c>
      <c r="I56" s="3">
        <v>15</v>
      </c>
      <c r="J56" t="s">
        <v>33</v>
      </c>
      <c r="K56" s="3" t="s">
        <v>973</v>
      </c>
      <c r="L56" s="3" t="s">
        <v>973</v>
      </c>
      <c r="M56" s="3">
        <v>17.045999999999999</v>
      </c>
      <c r="N56" s="3" t="s">
        <v>424</v>
      </c>
      <c r="O56" s="3" t="s">
        <v>974</v>
      </c>
      <c r="P56" t="s">
        <v>34</v>
      </c>
      <c r="Q56">
        <v>10113825440</v>
      </c>
      <c r="R56" t="s">
        <v>17</v>
      </c>
      <c r="S56" s="3">
        <v>48</v>
      </c>
      <c r="T56" s="3">
        <f>VLOOKUP(I56,Pti_T3R!A:B,2,FALSE)</f>
        <v>352</v>
      </c>
      <c r="U56" s="3">
        <f>VLOOKUP(I56,Pti_Coppa_Toscana!A:B,2,FALSE)</f>
        <v>420</v>
      </c>
      <c r="W56">
        <f>VLOOKUP(A56,[1]Abb_CT!$A:$D,4,FALSE)</f>
        <v>2106</v>
      </c>
      <c r="X56">
        <v>24</v>
      </c>
      <c r="Y56">
        <f>VLOOKUP(X56,Pti_Coppa_Toscana!A:B,2,FALSE)</f>
        <v>280</v>
      </c>
    </row>
    <row r="57" spans="1:25" ht="15" customHeight="1" x14ac:dyDescent="0.25">
      <c r="A57" t="str">
        <f t="shared" si="1"/>
        <v>PARIGISIMONE26482</v>
      </c>
      <c r="B57" s="3">
        <v>134</v>
      </c>
      <c r="C57" s="3">
        <v>2136</v>
      </c>
      <c r="D57" t="s">
        <v>975</v>
      </c>
      <c r="E57" t="s">
        <v>60</v>
      </c>
      <c r="F57" t="s">
        <v>14</v>
      </c>
      <c r="G57" s="1">
        <v>26482</v>
      </c>
      <c r="H57" s="3" t="s">
        <v>46</v>
      </c>
      <c r="I57" s="3">
        <v>22</v>
      </c>
      <c r="J57" t="s">
        <v>388</v>
      </c>
      <c r="K57" s="3" t="s">
        <v>976</v>
      </c>
      <c r="L57" s="3" t="s">
        <v>976</v>
      </c>
      <c r="M57" s="3">
        <v>17.045000000000002</v>
      </c>
      <c r="N57" s="3" t="s">
        <v>424</v>
      </c>
      <c r="O57" s="3" t="s">
        <v>977</v>
      </c>
      <c r="P57" t="s">
        <v>390</v>
      </c>
      <c r="Q57">
        <v>10112873931</v>
      </c>
      <c r="R57" t="s">
        <v>17</v>
      </c>
      <c r="S57" s="3">
        <v>48</v>
      </c>
      <c r="T57" s="3">
        <f>VLOOKUP(I57,Pti_T3R!A:B,2,FALSE)</f>
        <v>220.00000000000003</v>
      </c>
      <c r="U57" s="3">
        <f>VLOOKUP(I57,Pti_Coppa_Toscana!A:B,2,FALSE)</f>
        <v>300</v>
      </c>
      <c r="W57">
        <f>VLOOKUP(A57,[1]Abb_CT!$A:$D,4,FALSE)</f>
        <v>2136</v>
      </c>
      <c r="X57">
        <v>23</v>
      </c>
      <c r="Y57">
        <f>VLOOKUP(X57,Pti_Coppa_Toscana!A:B,2,FALSE)</f>
        <v>290</v>
      </c>
    </row>
    <row r="58" spans="1:25" ht="15" customHeight="1" x14ac:dyDescent="0.25">
      <c r="A58" t="str">
        <f t="shared" si="1"/>
        <v>BICCHERIANDREA33732</v>
      </c>
      <c r="B58" s="3">
        <v>135</v>
      </c>
      <c r="C58" s="3">
        <v>276</v>
      </c>
      <c r="D58" t="s">
        <v>200</v>
      </c>
      <c r="E58" t="s">
        <v>18</v>
      </c>
      <c r="F58" t="s">
        <v>14</v>
      </c>
      <c r="G58" s="1">
        <v>33732</v>
      </c>
      <c r="H58" s="3" t="s">
        <v>29</v>
      </c>
      <c r="I58" s="3">
        <v>21</v>
      </c>
      <c r="J58" t="s">
        <v>201</v>
      </c>
      <c r="K58" s="3" t="s">
        <v>978</v>
      </c>
      <c r="L58" s="3" t="s">
        <v>978</v>
      </c>
      <c r="M58" s="3">
        <v>17.044</v>
      </c>
      <c r="N58" s="3" t="s">
        <v>979</v>
      </c>
      <c r="O58" s="3">
        <v>10010769</v>
      </c>
      <c r="P58">
        <v>102640</v>
      </c>
      <c r="Q58">
        <v>10127523860</v>
      </c>
      <c r="R58" t="s">
        <v>17</v>
      </c>
      <c r="S58" s="3">
        <v>48</v>
      </c>
      <c r="T58" s="3">
        <f>VLOOKUP(I58,Pti_T3R!A:B,2,FALSE)</f>
        <v>231.00000000000003</v>
      </c>
      <c r="U58" s="3">
        <f>VLOOKUP(I58,Pti_Coppa_Toscana!A:B,2,FALSE)</f>
        <v>310</v>
      </c>
      <c r="W58">
        <f>VLOOKUP(A58,[1]Abb_CT!$A:$D,4,FALSE)</f>
        <v>2163</v>
      </c>
      <c r="X58">
        <v>22</v>
      </c>
      <c r="Y58">
        <f>VLOOKUP(X58,Pti_Coppa_Toscana!A:B,2,FALSE)</f>
        <v>300</v>
      </c>
    </row>
    <row r="59" spans="1:25" ht="15" customHeight="1" x14ac:dyDescent="0.25">
      <c r="A59" t="str">
        <f t="shared" si="1"/>
        <v>MUGNAINIMICHELE31141</v>
      </c>
      <c r="B59" s="3">
        <v>137</v>
      </c>
      <c r="C59" s="3">
        <v>173</v>
      </c>
      <c r="D59" t="s">
        <v>983</v>
      </c>
      <c r="E59" t="s">
        <v>147</v>
      </c>
      <c r="F59" t="s">
        <v>14</v>
      </c>
      <c r="G59" s="1">
        <v>31141</v>
      </c>
      <c r="H59" s="3" t="s">
        <v>49</v>
      </c>
      <c r="I59" s="3">
        <v>22</v>
      </c>
      <c r="J59" t="s">
        <v>388</v>
      </c>
      <c r="K59" s="3" t="s">
        <v>984</v>
      </c>
      <c r="L59" s="3" t="s">
        <v>984</v>
      </c>
      <c r="M59" s="3">
        <v>16.989000000000001</v>
      </c>
      <c r="N59" s="3" t="s">
        <v>985</v>
      </c>
      <c r="O59" s="3">
        <v>230672610</v>
      </c>
      <c r="P59" t="s">
        <v>505</v>
      </c>
      <c r="Q59" t="s">
        <v>16</v>
      </c>
      <c r="R59" t="s">
        <v>17</v>
      </c>
      <c r="S59" s="3">
        <v>48</v>
      </c>
      <c r="T59" s="3">
        <f>VLOOKUP(I59,Pti_T3R!A:B,2,FALSE)</f>
        <v>220.00000000000003</v>
      </c>
      <c r="U59" s="3">
        <f>VLOOKUP(I59,Pti_Coppa_Toscana!A:B,2,FALSE)</f>
        <v>300</v>
      </c>
      <c r="W59">
        <f>VLOOKUP(A59,[1]Abb_CT!$A:$D,4,FALSE)</f>
        <v>2138</v>
      </c>
      <c r="X59">
        <v>21</v>
      </c>
      <c r="Y59">
        <f>VLOOKUP(X59,Pti_Coppa_Toscana!A:B,2,FALSE)</f>
        <v>310</v>
      </c>
    </row>
    <row r="60" spans="1:25" ht="15" customHeight="1" x14ac:dyDescent="0.25">
      <c r="A60" t="str">
        <f t="shared" si="1"/>
        <v>PARISFABIO29263</v>
      </c>
      <c r="B60" s="3">
        <v>141</v>
      </c>
      <c r="C60" s="3">
        <v>152</v>
      </c>
      <c r="D60" t="s">
        <v>994</v>
      </c>
      <c r="E60" t="s">
        <v>118</v>
      </c>
      <c r="F60" t="s">
        <v>14</v>
      </c>
      <c r="G60" s="1">
        <v>29263</v>
      </c>
      <c r="H60" s="3" t="s">
        <v>44</v>
      </c>
      <c r="I60" s="3">
        <v>17</v>
      </c>
      <c r="J60" t="s">
        <v>862</v>
      </c>
      <c r="K60" s="3" t="s">
        <v>995</v>
      </c>
      <c r="L60" s="3" t="s">
        <v>995</v>
      </c>
      <c r="M60" s="3">
        <v>16.882999999999999</v>
      </c>
      <c r="N60" s="3" t="s">
        <v>996</v>
      </c>
      <c r="O60" s="3" t="s">
        <v>997</v>
      </c>
      <c r="P60" t="s">
        <v>866</v>
      </c>
      <c r="Q60">
        <v>10029478280</v>
      </c>
      <c r="R60" t="s">
        <v>17</v>
      </c>
      <c r="S60" s="3">
        <v>48</v>
      </c>
      <c r="T60" s="3">
        <f>VLOOKUP(I60,Pti_T3R!A:B,2,FALSE)</f>
        <v>308</v>
      </c>
      <c r="U60" s="3">
        <f>VLOOKUP(I60,Pti_Coppa_Toscana!A:B,2,FALSE)</f>
        <v>380</v>
      </c>
      <c r="W60">
        <f>VLOOKUP(A60,[1]Abb_CT!$A:$D,4,FALSE)</f>
        <v>2027</v>
      </c>
      <c r="X60">
        <v>20</v>
      </c>
      <c r="Y60">
        <f>VLOOKUP(X60,Pti_Coppa_Toscana!A:B,2,FALSE)</f>
        <v>320</v>
      </c>
    </row>
    <row r="61" spans="1:25" ht="15" customHeight="1" x14ac:dyDescent="0.25">
      <c r="A61" t="str">
        <f t="shared" si="1"/>
        <v>TEONIELENA31231</v>
      </c>
      <c r="B61" s="3">
        <v>143</v>
      </c>
      <c r="C61" s="3">
        <v>180</v>
      </c>
      <c r="D61" t="s">
        <v>1005</v>
      </c>
      <c r="E61" t="s">
        <v>1006</v>
      </c>
      <c r="F61" t="s">
        <v>180</v>
      </c>
      <c r="G61" s="1">
        <v>31231</v>
      </c>
      <c r="H61" s="3" t="s">
        <v>261</v>
      </c>
      <c r="I61" s="3">
        <v>1</v>
      </c>
      <c r="J61" t="s">
        <v>429</v>
      </c>
      <c r="K61" s="3" t="s">
        <v>1007</v>
      </c>
      <c r="L61" s="3" t="s">
        <v>1007</v>
      </c>
      <c r="M61" s="3">
        <v>16.792000000000002</v>
      </c>
      <c r="N61" s="3" t="s">
        <v>1008</v>
      </c>
      <c r="O61" s="3">
        <v>230354102</v>
      </c>
      <c r="P61" t="s">
        <v>430</v>
      </c>
      <c r="Q61" t="s">
        <v>16</v>
      </c>
      <c r="R61" t="s">
        <v>17</v>
      </c>
      <c r="S61" s="3">
        <v>48</v>
      </c>
      <c r="T61" s="3">
        <f>VLOOKUP(I61,Pti_T3R!A:B,2,FALSE)</f>
        <v>880.00000000000011</v>
      </c>
      <c r="U61" s="3">
        <f>VLOOKUP(I61,Pti_Coppa_Toscana!A:B,2,FALSE)</f>
        <v>900</v>
      </c>
      <c r="W61">
        <f>VLOOKUP(A61,[1]Abb_CT!$A:$D,4,FALSE)</f>
        <v>2269</v>
      </c>
      <c r="X61">
        <v>19</v>
      </c>
      <c r="Y61">
        <f>VLOOKUP(X61,Pti_Coppa_Toscana!A:B,2,FALSE)</f>
        <v>340</v>
      </c>
    </row>
    <row r="62" spans="1:25" ht="15" customHeight="1" x14ac:dyDescent="0.25">
      <c r="A62" t="str">
        <f t="shared" si="1"/>
        <v>SALVATORISTEFANO21815</v>
      </c>
      <c r="B62" s="3">
        <v>151</v>
      </c>
      <c r="C62" s="3">
        <v>123</v>
      </c>
      <c r="D62" t="s">
        <v>154</v>
      </c>
      <c r="E62" t="s">
        <v>21</v>
      </c>
      <c r="F62" t="s">
        <v>14</v>
      </c>
      <c r="G62" s="1">
        <v>21815</v>
      </c>
      <c r="H62" s="3" t="s">
        <v>88</v>
      </c>
      <c r="I62" s="3">
        <v>3</v>
      </c>
      <c r="J62" t="s">
        <v>54</v>
      </c>
      <c r="K62" s="3" t="s">
        <v>1030</v>
      </c>
      <c r="L62" s="3" t="s">
        <v>1030</v>
      </c>
      <c r="M62" s="3">
        <v>16.649999999999999</v>
      </c>
      <c r="N62" s="3" t="s">
        <v>1031</v>
      </c>
      <c r="O62" s="3" t="s">
        <v>155</v>
      </c>
      <c r="P62" t="s">
        <v>55</v>
      </c>
      <c r="Q62">
        <v>10029558308</v>
      </c>
      <c r="R62" t="s">
        <v>17</v>
      </c>
      <c r="S62" s="3">
        <v>48</v>
      </c>
      <c r="T62" s="3">
        <f>VLOOKUP(I62,Pti_T3R!A:B,2,FALSE)</f>
        <v>715.00000000000011</v>
      </c>
      <c r="U62" s="3">
        <f>VLOOKUP(I62,Pti_Coppa_Toscana!A:B,2,FALSE)</f>
        <v>750</v>
      </c>
      <c r="W62">
        <f>VLOOKUP(A62,[1]Abb_CT!$A:$D,4,FALSE)</f>
        <v>2182</v>
      </c>
      <c r="X62">
        <v>18</v>
      </c>
      <c r="Y62">
        <f>VLOOKUP(X62,Pti_Coppa_Toscana!A:B,2,FALSE)</f>
        <v>360</v>
      </c>
    </row>
    <row r="63" spans="1:25" ht="15" customHeight="1" x14ac:dyDescent="0.25">
      <c r="A63" t="str">
        <f t="shared" si="1"/>
        <v>FABBRIMAURO24654</v>
      </c>
      <c r="B63" s="3">
        <v>153</v>
      </c>
      <c r="C63" s="3">
        <v>477</v>
      </c>
      <c r="D63" t="s">
        <v>65</v>
      </c>
      <c r="E63" t="s">
        <v>221</v>
      </c>
      <c r="F63" t="s">
        <v>14</v>
      </c>
      <c r="G63" s="1">
        <v>24654</v>
      </c>
      <c r="H63" s="3" t="s">
        <v>86</v>
      </c>
      <c r="I63" s="3">
        <v>9</v>
      </c>
      <c r="J63" t="s">
        <v>227</v>
      </c>
      <c r="K63" s="3" t="s">
        <v>1036</v>
      </c>
      <c r="L63" s="3" t="s">
        <v>1036</v>
      </c>
      <c r="M63" s="3">
        <v>16.602</v>
      </c>
      <c r="N63" s="3" t="s">
        <v>1037</v>
      </c>
      <c r="O63" s="3" t="s">
        <v>228</v>
      </c>
      <c r="P63">
        <v>228</v>
      </c>
      <c r="Q63" t="s">
        <v>16</v>
      </c>
      <c r="R63" t="s">
        <v>17</v>
      </c>
      <c r="S63" s="3">
        <v>48</v>
      </c>
      <c r="T63" s="3">
        <f>VLOOKUP(I63,Pti_T3R!A:B,2,FALSE)</f>
        <v>495.00000000000006</v>
      </c>
      <c r="U63" s="3">
        <f>VLOOKUP(I63,Pti_Coppa_Toscana!A:B,2,FALSE)</f>
        <v>550</v>
      </c>
      <c r="W63">
        <f>VLOOKUP(A63,[1]Abb_CT!$A:$D,4,FALSE)</f>
        <v>2143</v>
      </c>
      <c r="X63">
        <v>17</v>
      </c>
      <c r="Y63">
        <f>VLOOKUP(X63,Pti_Coppa_Toscana!A:B,2,FALSE)</f>
        <v>380</v>
      </c>
    </row>
    <row r="64" spans="1:25" ht="15" customHeight="1" x14ac:dyDescent="0.25">
      <c r="A64" t="str">
        <f t="shared" si="1"/>
        <v>COPPIANDREA28773</v>
      </c>
      <c r="B64" s="3">
        <v>155</v>
      </c>
      <c r="C64" s="3">
        <v>2124</v>
      </c>
      <c r="D64" t="s">
        <v>1042</v>
      </c>
      <c r="E64" t="s">
        <v>18</v>
      </c>
      <c r="F64" t="s">
        <v>14</v>
      </c>
      <c r="G64" s="1">
        <v>28773</v>
      </c>
      <c r="H64" s="3" t="s">
        <v>61</v>
      </c>
      <c r="I64" s="3">
        <v>20</v>
      </c>
      <c r="J64" t="s">
        <v>1043</v>
      </c>
      <c r="K64" s="3" t="s">
        <v>1044</v>
      </c>
      <c r="L64" s="3" t="s">
        <v>1044</v>
      </c>
      <c r="M64" s="3">
        <v>16.585999999999999</v>
      </c>
      <c r="N64" s="3" t="s">
        <v>1045</v>
      </c>
      <c r="O64" s="3">
        <v>230658590</v>
      </c>
      <c r="P64" t="s">
        <v>1046</v>
      </c>
      <c r="Q64" t="s">
        <v>16</v>
      </c>
      <c r="R64" t="s">
        <v>17</v>
      </c>
      <c r="S64" s="3">
        <v>48</v>
      </c>
      <c r="T64" s="3">
        <f>VLOOKUP(I64,Pti_T3R!A:B,2,FALSE)</f>
        <v>242.00000000000003</v>
      </c>
      <c r="U64" s="3">
        <f>VLOOKUP(I64,Pti_Coppa_Toscana!A:B,2,FALSE)</f>
        <v>320</v>
      </c>
      <c r="W64">
        <f>VLOOKUP(A64,[1]Abb_CT!$A:$D,4,FALSE)</f>
        <v>2124</v>
      </c>
      <c r="X64">
        <v>16</v>
      </c>
      <c r="Y64">
        <f>VLOOKUP(X64,Pti_Coppa_Toscana!A:B,2,FALSE)</f>
        <v>400</v>
      </c>
    </row>
    <row r="65" spans="1:25" ht="15" customHeight="1" x14ac:dyDescent="0.25">
      <c r="A65" t="str">
        <f t="shared" si="1"/>
        <v>STEFANACCIPAOLO29075</v>
      </c>
      <c r="B65" s="3">
        <v>160</v>
      </c>
      <c r="C65" s="3">
        <v>2038</v>
      </c>
      <c r="D65" t="s">
        <v>1064</v>
      </c>
      <c r="E65" t="s">
        <v>161</v>
      </c>
      <c r="F65" t="s">
        <v>14</v>
      </c>
      <c r="G65" s="1">
        <v>29075</v>
      </c>
      <c r="H65" s="3" t="s">
        <v>44</v>
      </c>
      <c r="I65" s="3">
        <v>22</v>
      </c>
      <c r="J65" t="s">
        <v>1065</v>
      </c>
      <c r="K65" s="3" t="s">
        <v>1066</v>
      </c>
      <c r="L65" s="3" t="s">
        <v>1066</v>
      </c>
      <c r="M65" s="3">
        <v>16.463000000000001</v>
      </c>
      <c r="N65" s="3" t="s">
        <v>1062</v>
      </c>
      <c r="O65" s="3">
        <v>230643314</v>
      </c>
      <c r="P65" t="s">
        <v>1067</v>
      </c>
      <c r="Q65" t="s">
        <v>16</v>
      </c>
      <c r="R65" t="s">
        <v>17</v>
      </c>
      <c r="S65" s="3">
        <v>48</v>
      </c>
      <c r="T65" s="3">
        <f>VLOOKUP(I65,Pti_T3R!A:B,2,FALSE)</f>
        <v>220.00000000000003</v>
      </c>
      <c r="U65" s="3">
        <f>VLOOKUP(I65,Pti_Coppa_Toscana!A:B,2,FALSE)</f>
        <v>300</v>
      </c>
      <c r="W65">
        <f>VLOOKUP(A65,[1]Abb_CT!$A:$D,4,FALSE)</f>
        <v>2038</v>
      </c>
      <c r="X65">
        <v>15</v>
      </c>
      <c r="Y65">
        <f>VLOOKUP(X65,Pti_Coppa_Toscana!A:B,2,FALSE)</f>
        <v>420</v>
      </c>
    </row>
    <row r="66" spans="1:25" ht="15" customHeight="1" x14ac:dyDescent="0.25">
      <c r="A66" t="str">
        <f t="shared" ref="A66:A97" si="2">CONCATENATE(D66,E66,G66)</f>
        <v>CARDINALIFRANCESCO31474</v>
      </c>
      <c r="B66" s="3">
        <v>162</v>
      </c>
      <c r="C66" s="3">
        <v>2208</v>
      </c>
      <c r="D66" t="s">
        <v>1072</v>
      </c>
      <c r="E66" t="s">
        <v>43</v>
      </c>
      <c r="F66" t="s">
        <v>14</v>
      </c>
      <c r="G66" s="1">
        <v>31474</v>
      </c>
      <c r="H66" s="3" t="s">
        <v>49</v>
      </c>
      <c r="I66" s="3">
        <v>24</v>
      </c>
      <c r="J66" t="s">
        <v>586</v>
      </c>
      <c r="K66" s="3" t="s">
        <v>1073</v>
      </c>
      <c r="L66" s="3" t="s">
        <v>1073</v>
      </c>
      <c r="M66" s="3">
        <v>16.456</v>
      </c>
      <c r="N66" s="3" t="s">
        <v>1074</v>
      </c>
      <c r="O66" s="3" t="s">
        <v>1075</v>
      </c>
      <c r="P66" t="s">
        <v>590</v>
      </c>
      <c r="Q66">
        <v>10029691276</v>
      </c>
      <c r="R66" t="s">
        <v>17</v>
      </c>
      <c r="S66" s="3">
        <v>48</v>
      </c>
      <c r="T66" s="3">
        <f>VLOOKUP(I66,Pti_T3R!A:B,2,FALSE)</f>
        <v>198.00000000000003</v>
      </c>
      <c r="U66" s="3">
        <f>VLOOKUP(I66,Pti_Coppa_Toscana!A:B,2,FALSE)</f>
        <v>280</v>
      </c>
      <c r="W66">
        <f>VLOOKUP(A66,[1]Abb_CT!$A:$D,4,FALSE)</f>
        <v>2225</v>
      </c>
      <c r="X66">
        <v>14</v>
      </c>
      <c r="Y66">
        <f>VLOOKUP(X66,Pti_Coppa_Toscana!A:B,2,FALSE)</f>
        <v>440</v>
      </c>
    </row>
    <row r="67" spans="1:25" ht="15" customHeight="1" x14ac:dyDescent="0.25">
      <c r="A67" t="str">
        <f t="shared" si="2"/>
        <v>GREGORIDANIELE26557</v>
      </c>
      <c r="B67" s="3">
        <v>164</v>
      </c>
      <c r="C67" s="3">
        <v>2098</v>
      </c>
      <c r="D67" t="s">
        <v>1079</v>
      </c>
      <c r="E67" t="s">
        <v>48</v>
      </c>
      <c r="F67" t="s">
        <v>14</v>
      </c>
      <c r="G67" s="1">
        <v>26557</v>
      </c>
      <c r="H67" s="3" t="s">
        <v>46</v>
      </c>
      <c r="I67" s="3">
        <v>26</v>
      </c>
      <c r="J67" t="s">
        <v>1080</v>
      </c>
      <c r="K67" s="3" t="s">
        <v>1081</v>
      </c>
      <c r="L67" s="3" t="s">
        <v>1081</v>
      </c>
      <c r="M67" s="3">
        <v>16.396999999999998</v>
      </c>
      <c r="N67" s="3" t="s">
        <v>1082</v>
      </c>
      <c r="O67" s="3">
        <v>7914623</v>
      </c>
      <c r="P67" t="s">
        <v>1083</v>
      </c>
      <c r="R67" t="s">
        <v>17</v>
      </c>
      <c r="S67" s="3">
        <v>48</v>
      </c>
      <c r="T67" s="3">
        <f>VLOOKUP(I67,Pti_T3R!A:B,2,FALSE)</f>
        <v>176</v>
      </c>
      <c r="U67" s="3">
        <f>VLOOKUP(I67,Pti_Coppa_Toscana!A:B,2,FALSE)</f>
        <v>260</v>
      </c>
      <c r="W67">
        <f>VLOOKUP(A67,[1]Abb_CT!$A:$D,4,FALSE)</f>
        <v>2098</v>
      </c>
      <c r="X67">
        <v>13</v>
      </c>
      <c r="Y67">
        <f>VLOOKUP(X67,Pti_Coppa_Toscana!A:B,2,FALSE)</f>
        <v>460</v>
      </c>
    </row>
    <row r="68" spans="1:25" ht="15" customHeight="1" x14ac:dyDescent="0.25">
      <c r="A68" t="str">
        <f t="shared" si="2"/>
        <v>MONACIANDREA26238</v>
      </c>
      <c r="B68" s="3">
        <v>165</v>
      </c>
      <c r="C68" s="3">
        <v>2281</v>
      </c>
      <c r="D68" t="s">
        <v>1084</v>
      </c>
      <c r="E68" t="s">
        <v>18</v>
      </c>
      <c r="F68" t="s">
        <v>14</v>
      </c>
      <c r="G68" s="1">
        <v>26238</v>
      </c>
      <c r="H68" s="3" t="s">
        <v>46</v>
      </c>
      <c r="I68" s="3">
        <v>27</v>
      </c>
      <c r="J68" t="s">
        <v>1085</v>
      </c>
      <c r="K68" s="3" t="s">
        <v>1086</v>
      </c>
      <c r="L68" s="3" t="s">
        <v>1087</v>
      </c>
      <c r="M68" s="3">
        <v>16.396000000000001</v>
      </c>
      <c r="N68" s="3" t="s">
        <v>1088</v>
      </c>
      <c r="O68" s="3">
        <v>230437598</v>
      </c>
      <c r="P68" t="s">
        <v>1089</v>
      </c>
      <c r="Q68" t="s">
        <v>16</v>
      </c>
      <c r="R68" t="s">
        <v>17</v>
      </c>
      <c r="S68" s="3">
        <v>48</v>
      </c>
      <c r="T68" s="3">
        <f>VLOOKUP(I68,Pti_T3R!A:B,2,FALSE)</f>
        <v>165</v>
      </c>
      <c r="U68" s="3">
        <f>VLOOKUP(I68,Pti_Coppa_Toscana!A:B,2,FALSE)</f>
        <v>250</v>
      </c>
      <c r="W68">
        <f>VLOOKUP(A68,[1]Abb_CT!$A:$D,4,FALSE)</f>
        <v>2209</v>
      </c>
      <c r="X68">
        <v>12</v>
      </c>
      <c r="Y68">
        <f>VLOOKUP(X68,Pti_Coppa_Toscana!A:B,2,FALSE)</f>
        <v>480</v>
      </c>
    </row>
    <row r="69" spans="1:25" ht="15" customHeight="1" x14ac:dyDescent="0.25">
      <c r="A69" t="str">
        <f t="shared" si="2"/>
        <v>CECCARELLIMATTEO29165</v>
      </c>
      <c r="B69" s="3">
        <v>173</v>
      </c>
      <c r="C69" s="3">
        <v>2049</v>
      </c>
      <c r="D69" t="s">
        <v>1113</v>
      </c>
      <c r="E69" t="s">
        <v>36</v>
      </c>
      <c r="F69" t="s">
        <v>14</v>
      </c>
      <c r="G69" s="1">
        <v>29165</v>
      </c>
      <c r="H69" s="3" t="s">
        <v>44</v>
      </c>
      <c r="I69" s="3">
        <v>25</v>
      </c>
      <c r="J69" t="s">
        <v>1114</v>
      </c>
      <c r="K69" s="3" t="s">
        <v>1115</v>
      </c>
      <c r="L69" s="3" t="s">
        <v>1115</v>
      </c>
      <c r="M69" s="3">
        <v>16.181000000000001</v>
      </c>
      <c r="N69" s="3" t="s">
        <v>1116</v>
      </c>
      <c r="O69" s="3">
        <v>230666278</v>
      </c>
      <c r="P69" t="s">
        <v>1117</v>
      </c>
      <c r="Q69" t="s">
        <v>16</v>
      </c>
      <c r="R69" t="s">
        <v>17</v>
      </c>
      <c r="S69" s="3">
        <v>48</v>
      </c>
      <c r="T69" s="3">
        <f>VLOOKUP(I69,Pti_T3R!A:B,2,FALSE)</f>
        <v>187.00000000000003</v>
      </c>
      <c r="U69" s="3">
        <f>VLOOKUP(I69,Pti_Coppa_Toscana!A:B,2,FALSE)</f>
        <v>270</v>
      </c>
      <c r="W69">
        <f>VLOOKUP(A69,[1]Abb_CT!$A:$D,4,FALSE)</f>
        <v>2049</v>
      </c>
      <c r="X69">
        <v>11</v>
      </c>
      <c r="Y69">
        <f>VLOOKUP(X69,Pti_Coppa_Toscana!A:B,2,FALSE)</f>
        <v>500</v>
      </c>
    </row>
    <row r="70" spans="1:25" ht="15" customHeight="1" x14ac:dyDescent="0.25">
      <c r="A70" t="str">
        <f t="shared" si="2"/>
        <v>LAMIALESSIO30929</v>
      </c>
      <c r="B70" s="3">
        <v>179</v>
      </c>
      <c r="C70" s="3">
        <v>2230</v>
      </c>
      <c r="D70" t="s">
        <v>1132</v>
      </c>
      <c r="E70" t="s">
        <v>25</v>
      </c>
      <c r="F70" t="s">
        <v>14</v>
      </c>
      <c r="G70" s="1">
        <v>30929</v>
      </c>
      <c r="H70" s="3" t="s">
        <v>49</v>
      </c>
      <c r="I70" s="3">
        <v>27</v>
      </c>
      <c r="J70" t="s">
        <v>1133</v>
      </c>
      <c r="K70" s="3" t="s">
        <v>1134</v>
      </c>
      <c r="L70" s="3" t="s">
        <v>1134</v>
      </c>
      <c r="M70" s="3">
        <v>16.137</v>
      </c>
      <c r="N70" s="3" t="s">
        <v>1135</v>
      </c>
      <c r="O70" s="3">
        <v>230115312</v>
      </c>
      <c r="P70" t="s">
        <v>1136</v>
      </c>
      <c r="Q70" t="s">
        <v>16</v>
      </c>
      <c r="R70" t="s">
        <v>17</v>
      </c>
      <c r="S70" s="3">
        <v>48</v>
      </c>
      <c r="T70" s="3">
        <f>VLOOKUP(I70,Pti_T3R!A:B,2,FALSE)</f>
        <v>165</v>
      </c>
      <c r="U70" s="3">
        <f>VLOOKUP(I70,Pti_Coppa_Toscana!A:B,2,FALSE)</f>
        <v>250</v>
      </c>
      <c r="W70">
        <f>VLOOKUP(A70,[1]Abb_CT!$A:$D,4,FALSE)</f>
        <v>2230</v>
      </c>
      <c r="X70">
        <v>10</v>
      </c>
      <c r="Y70">
        <f>VLOOKUP(X70,Pti_Coppa_Toscana!A:B,2,FALSE)</f>
        <v>520</v>
      </c>
    </row>
    <row r="71" spans="1:25" ht="15" customHeight="1" x14ac:dyDescent="0.25">
      <c r="A71" t="str">
        <f t="shared" si="2"/>
        <v>CHIARINIFRANCESCO28802</v>
      </c>
      <c r="B71" s="3">
        <v>180</v>
      </c>
      <c r="C71" s="3">
        <v>183</v>
      </c>
      <c r="D71" t="s">
        <v>19</v>
      </c>
      <c r="E71" t="s">
        <v>43</v>
      </c>
      <c r="F71" t="s">
        <v>14</v>
      </c>
      <c r="G71" s="1">
        <v>28802</v>
      </c>
      <c r="H71" s="3" t="s">
        <v>61</v>
      </c>
      <c r="I71" s="3">
        <v>24</v>
      </c>
      <c r="J71" t="s">
        <v>545</v>
      </c>
      <c r="K71" s="3" t="s">
        <v>1137</v>
      </c>
      <c r="L71" s="3" t="s">
        <v>1137</v>
      </c>
      <c r="M71" s="3">
        <v>16.137</v>
      </c>
      <c r="N71" s="3" t="s">
        <v>1135</v>
      </c>
      <c r="O71" s="3" t="s">
        <v>1138</v>
      </c>
      <c r="P71" t="s">
        <v>549</v>
      </c>
      <c r="Q71">
        <v>10140288252</v>
      </c>
      <c r="R71" t="s">
        <v>17</v>
      </c>
      <c r="S71" s="3">
        <v>48</v>
      </c>
      <c r="T71" s="3">
        <f>VLOOKUP(I71,Pti_T3R!A:B,2,FALSE)</f>
        <v>198.00000000000003</v>
      </c>
      <c r="U71" s="3">
        <f>VLOOKUP(I71,Pti_Coppa_Toscana!A:B,2,FALSE)</f>
        <v>280</v>
      </c>
      <c r="W71">
        <f>VLOOKUP(A71,[1]Abb_CT!$A:$D,4,FALSE)</f>
        <v>2263</v>
      </c>
      <c r="X71">
        <v>9</v>
      </c>
      <c r="Y71">
        <f>VLOOKUP(X71,Pti_Coppa_Toscana!A:B,2,FALSE)</f>
        <v>550</v>
      </c>
    </row>
    <row r="72" spans="1:25" ht="15" customHeight="1" x14ac:dyDescent="0.25">
      <c r="A72" t="str">
        <f t="shared" si="2"/>
        <v>MANCINIGIACOMO27503</v>
      </c>
      <c r="B72" s="3">
        <v>182</v>
      </c>
      <c r="C72" s="3">
        <v>2142</v>
      </c>
      <c r="D72" t="s">
        <v>182</v>
      </c>
      <c r="E72" t="s">
        <v>102</v>
      </c>
      <c r="F72" t="s">
        <v>14</v>
      </c>
      <c r="G72" s="1">
        <v>27503</v>
      </c>
      <c r="H72" s="3" t="s">
        <v>61</v>
      </c>
      <c r="I72" s="3">
        <v>26</v>
      </c>
      <c r="J72" t="s">
        <v>407</v>
      </c>
      <c r="K72" s="3" t="s">
        <v>1144</v>
      </c>
      <c r="L72" s="3" t="s">
        <v>1144</v>
      </c>
      <c r="M72" s="3">
        <v>16.129000000000001</v>
      </c>
      <c r="N72" s="3" t="s">
        <v>1145</v>
      </c>
      <c r="O72" s="3" t="s">
        <v>1146</v>
      </c>
      <c r="P72" t="s">
        <v>409</v>
      </c>
      <c r="Q72">
        <v>10132513094</v>
      </c>
      <c r="R72" t="s">
        <v>17</v>
      </c>
      <c r="S72" s="3">
        <v>48</v>
      </c>
      <c r="T72" s="3">
        <f>VLOOKUP(I72,Pti_T3R!A:B,2,FALSE)</f>
        <v>176</v>
      </c>
      <c r="U72" s="3">
        <f>VLOOKUP(I72,Pti_Coppa_Toscana!A:B,2,FALSE)</f>
        <v>260</v>
      </c>
      <c r="W72">
        <f>VLOOKUP(A72,[1]Abb_CT!$A:$D,4,FALSE)</f>
        <v>2142</v>
      </c>
      <c r="X72">
        <v>8</v>
      </c>
      <c r="Y72">
        <f>VLOOKUP(X72,Pti_Coppa_Toscana!A:B,2,FALSE)</f>
        <v>580</v>
      </c>
    </row>
    <row r="73" spans="1:25" ht="15" customHeight="1" x14ac:dyDescent="0.25">
      <c r="A73" t="str">
        <f t="shared" si="2"/>
        <v>FARSETTIANDREA25872</v>
      </c>
      <c r="B73" s="3">
        <v>184</v>
      </c>
      <c r="C73" s="3">
        <v>2052</v>
      </c>
      <c r="D73" t="s">
        <v>428</v>
      </c>
      <c r="E73" t="s">
        <v>18</v>
      </c>
      <c r="F73" t="s">
        <v>14</v>
      </c>
      <c r="G73" s="1">
        <v>25872</v>
      </c>
      <c r="H73" s="3" t="s">
        <v>46</v>
      </c>
      <c r="I73" s="3">
        <v>29</v>
      </c>
      <c r="J73" t="s">
        <v>429</v>
      </c>
      <c r="K73" s="3" t="s">
        <v>1150</v>
      </c>
      <c r="L73" s="3" t="s">
        <v>1150</v>
      </c>
      <c r="M73" s="3">
        <v>16.12</v>
      </c>
      <c r="N73" s="3" t="s">
        <v>1151</v>
      </c>
      <c r="O73" s="3">
        <v>230748797</v>
      </c>
      <c r="P73" t="s">
        <v>430</v>
      </c>
      <c r="Q73" t="s">
        <v>16</v>
      </c>
      <c r="R73" t="s">
        <v>17</v>
      </c>
      <c r="S73" s="3">
        <v>48</v>
      </c>
      <c r="T73" s="3">
        <f>VLOOKUP(I73,Pti_T3R!A:B,2,FALSE)</f>
        <v>143</v>
      </c>
      <c r="U73" s="3">
        <f>VLOOKUP(I73,Pti_Coppa_Toscana!A:B,2,FALSE)</f>
        <v>230</v>
      </c>
      <c r="W73">
        <f>VLOOKUP(A73,[1]Abb_CT!$A:$D,4,FALSE)</f>
        <v>2052</v>
      </c>
      <c r="X73">
        <v>7</v>
      </c>
      <c r="Y73">
        <f>VLOOKUP(X73,Pti_Coppa_Toscana!A:B,2,FALSE)</f>
        <v>610</v>
      </c>
    </row>
    <row r="74" spans="1:25" ht="15" customHeight="1" x14ac:dyDescent="0.25">
      <c r="A74" t="str">
        <f t="shared" si="2"/>
        <v>MILLILEONARDO34171</v>
      </c>
      <c r="B74" s="3">
        <v>190</v>
      </c>
      <c r="C74" s="3">
        <v>2078</v>
      </c>
      <c r="D74" t="s">
        <v>1167</v>
      </c>
      <c r="E74" t="s">
        <v>93</v>
      </c>
      <c r="F74" t="s">
        <v>14</v>
      </c>
      <c r="G74" s="1">
        <v>34171</v>
      </c>
      <c r="H74" s="3" t="s">
        <v>29</v>
      </c>
      <c r="I74" s="3">
        <v>27</v>
      </c>
      <c r="J74" t="s">
        <v>545</v>
      </c>
      <c r="K74" s="3" t="s">
        <v>1168</v>
      </c>
      <c r="L74" s="3" t="s">
        <v>1168</v>
      </c>
      <c r="M74" s="3">
        <v>16.027000000000001</v>
      </c>
      <c r="N74" s="3" t="s">
        <v>1165</v>
      </c>
      <c r="O74" s="3" t="s">
        <v>1169</v>
      </c>
      <c r="P74" t="s">
        <v>549</v>
      </c>
      <c r="Q74">
        <v>10126642978</v>
      </c>
      <c r="R74" t="s">
        <v>17</v>
      </c>
      <c r="S74" s="3">
        <v>48</v>
      </c>
      <c r="T74" s="3">
        <f>VLOOKUP(I74,Pti_T3R!A:B,2,FALSE)</f>
        <v>165</v>
      </c>
      <c r="U74" s="3">
        <f>VLOOKUP(I74,Pti_Coppa_Toscana!A:B,2,FALSE)</f>
        <v>250</v>
      </c>
      <c r="W74">
        <f>VLOOKUP(A74,[1]Abb_CT!$A:$D,4,FALSE)</f>
        <v>2078</v>
      </c>
      <c r="X74">
        <v>6</v>
      </c>
      <c r="Y74">
        <f>VLOOKUP(X74,Pti_Coppa_Toscana!A:B,2,FALSE)</f>
        <v>640</v>
      </c>
    </row>
    <row r="75" spans="1:25" ht="15" customHeight="1" x14ac:dyDescent="0.25">
      <c r="A75" t="str">
        <f t="shared" si="2"/>
        <v>SOLASTEFANO27361</v>
      </c>
      <c r="B75" s="3">
        <v>191</v>
      </c>
      <c r="C75" s="3">
        <v>2203</v>
      </c>
      <c r="D75" t="s">
        <v>1170</v>
      </c>
      <c r="E75" t="s">
        <v>21</v>
      </c>
      <c r="F75" t="s">
        <v>14</v>
      </c>
      <c r="G75" s="1">
        <v>27361</v>
      </c>
      <c r="H75" s="3" t="s">
        <v>61</v>
      </c>
      <c r="I75" s="3">
        <v>28</v>
      </c>
      <c r="J75" t="s">
        <v>1171</v>
      </c>
      <c r="K75" s="3" t="s">
        <v>1172</v>
      </c>
      <c r="L75" s="3" t="s">
        <v>1172</v>
      </c>
      <c r="M75" s="3">
        <v>16.023</v>
      </c>
      <c r="N75" s="3" t="s">
        <v>1173</v>
      </c>
      <c r="O75" s="3">
        <v>7909240</v>
      </c>
      <c r="P75" t="s">
        <v>1174</v>
      </c>
      <c r="R75" t="s">
        <v>17</v>
      </c>
      <c r="S75" s="3">
        <v>48</v>
      </c>
      <c r="T75" s="3">
        <f>VLOOKUP(I75,Pti_T3R!A:B,2,FALSE)</f>
        <v>154</v>
      </c>
      <c r="U75" s="3">
        <f>VLOOKUP(I75,Pti_Coppa_Toscana!A:B,2,FALSE)</f>
        <v>240</v>
      </c>
      <c r="W75">
        <f>VLOOKUP(A75,[1]Abb_CT!$A:$D,4,FALSE)</f>
        <v>2220</v>
      </c>
      <c r="X75">
        <v>5</v>
      </c>
      <c r="Y75">
        <f>VLOOKUP(X75,Pti_Coppa_Toscana!A:B,2,FALSE)</f>
        <v>670</v>
      </c>
    </row>
    <row r="76" spans="1:25" ht="15" customHeight="1" x14ac:dyDescent="0.25">
      <c r="A76" t="str">
        <f t="shared" si="2"/>
        <v>LIPPICRISTIANA26374</v>
      </c>
      <c r="B76" s="3">
        <v>192</v>
      </c>
      <c r="C76" s="3">
        <v>144</v>
      </c>
      <c r="D76" t="s">
        <v>495</v>
      </c>
      <c r="E76" t="s">
        <v>1175</v>
      </c>
      <c r="F76" t="s">
        <v>180</v>
      </c>
      <c r="G76" s="1">
        <v>26374</v>
      </c>
      <c r="H76" s="3" t="s">
        <v>230</v>
      </c>
      <c r="I76" s="3">
        <v>2</v>
      </c>
      <c r="J76" t="s">
        <v>33</v>
      </c>
      <c r="K76" s="3" t="s">
        <v>1176</v>
      </c>
      <c r="L76" s="3" t="s">
        <v>1176</v>
      </c>
      <c r="M76" s="3">
        <v>16.015999999999998</v>
      </c>
      <c r="N76" s="3" t="s">
        <v>1177</v>
      </c>
      <c r="O76" s="3" t="s">
        <v>1178</v>
      </c>
      <c r="P76" t="s">
        <v>34</v>
      </c>
      <c r="Q76">
        <v>10074278136</v>
      </c>
      <c r="R76" t="s">
        <v>17</v>
      </c>
      <c r="S76" s="3">
        <v>48</v>
      </c>
      <c r="T76" s="3">
        <f>VLOOKUP(I76,Pti_T3R!A:B,2,FALSE)</f>
        <v>770.00000000000011</v>
      </c>
      <c r="U76" s="3">
        <f>VLOOKUP(I76,Pti_Coppa_Toscana!A:B,2,FALSE)</f>
        <v>800</v>
      </c>
      <c r="W76">
        <f>VLOOKUP(A76,[1]Abb_CT!$A:$D,4,FALSE)</f>
        <v>2092</v>
      </c>
      <c r="X76">
        <v>4</v>
      </c>
      <c r="Y76">
        <f>VLOOKUP(X76,Pti_Coppa_Toscana!A:B,2,FALSE)</f>
        <v>700</v>
      </c>
    </row>
    <row r="77" spans="1:25" ht="15" customHeight="1" x14ac:dyDescent="0.25">
      <c r="A77" t="str">
        <f t="shared" si="2"/>
        <v>PEDICELLIFEDERICO31757</v>
      </c>
      <c r="B77" s="3">
        <v>196</v>
      </c>
      <c r="C77" s="3">
        <v>2080</v>
      </c>
      <c r="D77" t="s">
        <v>1188</v>
      </c>
      <c r="E77" t="s">
        <v>57</v>
      </c>
      <c r="F77" t="s">
        <v>14</v>
      </c>
      <c r="G77" s="1">
        <v>31757</v>
      </c>
      <c r="H77" s="3" t="s">
        <v>49</v>
      </c>
      <c r="I77" s="3">
        <v>29</v>
      </c>
      <c r="J77" t="s">
        <v>545</v>
      </c>
      <c r="K77" s="3" t="s">
        <v>1189</v>
      </c>
      <c r="L77" s="3" t="s">
        <v>1189</v>
      </c>
      <c r="M77" s="3">
        <v>15.898999999999999</v>
      </c>
      <c r="N77" s="3" t="s">
        <v>1190</v>
      </c>
      <c r="O77" s="3" t="s">
        <v>1191</v>
      </c>
      <c r="P77" t="s">
        <v>549</v>
      </c>
      <c r="Q77">
        <v>10114318120</v>
      </c>
      <c r="R77" t="s">
        <v>17</v>
      </c>
      <c r="S77" s="3">
        <v>48</v>
      </c>
      <c r="T77" s="3">
        <f>VLOOKUP(I77,Pti_T3R!A:B,2,FALSE)</f>
        <v>143</v>
      </c>
      <c r="U77" s="3">
        <f>VLOOKUP(I77,Pti_Coppa_Toscana!A:B,2,FALSE)</f>
        <v>230</v>
      </c>
      <c r="W77">
        <f>VLOOKUP(A77,[1]Abb_CT!$A:$D,4,FALSE)</f>
        <v>2080</v>
      </c>
      <c r="X77">
        <v>3</v>
      </c>
      <c r="Y77">
        <f>VLOOKUP(X77,Pti_Coppa_Toscana!A:B,2,FALSE)</f>
        <v>750</v>
      </c>
    </row>
    <row r="78" spans="1:25" ht="15" customHeight="1" x14ac:dyDescent="0.25">
      <c r="A78" t="str">
        <f t="shared" si="2"/>
        <v>VANNIANDREA27757</v>
      </c>
      <c r="B78" s="3">
        <v>197</v>
      </c>
      <c r="C78" s="3">
        <v>2278</v>
      </c>
      <c r="D78" t="s">
        <v>1192</v>
      </c>
      <c r="E78" t="s">
        <v>18</v>
      </c>
      <c r="F78" t="s">
        <v>14</v>
      </c>
      <c r="G78" s="1">
        <v>27757</v>
      </c>
      <c r="H78" s="3" t="s">
        <v>61</v>
      </c>
      <c r="I78" s="3">
        <v>29</v>
      </c>
      <c r="J78" t="s">
        <v>27</v>
      </c>
      <c r="K78" s="3" t="s">
        <v>1193</v>
      </c>
      <c r="L78" s="3" t="s">
        <v>1193</v>
      </c>
      <c r="M78" s="3">
        <v>15.884</v>
      </c>
      <c r="N78" s="3" t="s">
        <v>436</v>
      </c>
      <c r="O78" s="3" t="s">
        <v>1194</v>
      </c>
      <c r="P78" t="s">
        <v>28</v>
      </c>
      <c r="Q78">
        <v>10033072233</v>
      </c>
      <c r="R78" t="s">
        <v>17</v>
      </c>
      <c r="S78" s="3">
        <v>48</v>
      </c>
      <c r="T78" s="3">
        <f>VLOOKUP(I78,Pti_T3R!A:B,2,FALSE)</f>
        <v>143</v>
      </c>
      <c r="U78" s="3">
        <f>VLOOKUP(I78,Pti_Coppa_Toscana!A:B,2,FALSE)</f>
        <v>230</v>
      </c>
      <c r="W78">
        <f>VLOOKUP(A78,[1]Abb_CT!$A:$D,4,FALSE)</f>
        <v>2201</v>
      </c>
      <c r="X78">
        <v>2</v>
      </c>
      <c r="Y78">
        <f>VLOOKUP(X78,Pti_Coppa_Toscana!A:B,2,FALSE)</f>
        <v>800</v>
      </c>
    </row>
    <row r="79" spans="1:25" ht="15" customHeight="1" x14ac:dyDescent="0.25">
      <c r="A79" t="str">
        <f t="shared" si="2"/>
        <v>BOSSOLINIROBERTO24116</v>
      </c>
      <c r="B79" s="3">
        <v>199</v>
      </c>
      <c r="C79" s="3">
        <v>2030</v>
      </c>
      <c r="D79" t="s">
        <v>1199</v>
      </c>
      <c r="E79" t="s">
        <v>193</v>
      </c>
      <c r="F79" t="s">
        <v>14</v>
      </c>
      <c r="G79" s="1">
        <v>24116</v>
      </c>
      <c r="H79" s="3" t="s">
        <v>86</v>
      </c>
      <c r="I79" s="3">
        <v>11</v>
      </c>
      <c r="J79" t="s">
        <v>1200</v>
      </c>
      <c r="K79" s="3" t="s">
        <v>1201</v>
      </c>
      <c r="L79" s="3" t="s">
        <v>1201</v>
      </c>
      <c r="M79" s="3">
        <v>15.88</v>
      </c>
      <c r="N79" s="3" t="s">
        <v>1202</v>
      </c>
      <c r="O79" s="3">
        <v>10011403</v>
      </c>
      <c r="P79">
        <v>13214</v>
      </c>
      <c r="R79" t="s">
        <v>17</v>
      </c>
      <c r="S79" s="3">
        <v>48</v>
      </c>
      <c r="T79" s="3">
        <f>VLOOKUP(I79,Pti_T3R!A:B,2,FALSE)</f>
        <v>440.00000000000006</v>
      </c>
      <c r="U79" s="3">
        <f>VLOOKUP(I79,Pti_Coppa_Toscana!A:B,2,FALSE)</f>
        <v>500</v>
      </c>
      <c r="W79">
        <f>VLOOKUP(A79,[1]Abb_CT!$A:$D,4,FALSE)</f>
        <v>2030</v>
      </c>
      <c r="X79">
        <v>1</v>
      </c>
      <c r="Y79">
        <f>VLOOKUP(X79,Pti_Coppa_Toscana!A:B,2,FALSE)</f>
        <v>900</v>
      </c>
    </row>
    <row r="80" spans="1:25" ht="15" customHeight="1" x14ac:dyDescent="0.25">
      <c r="A80" t="str">
        <f t="shared" si="2"/>
        <v>CITTADINIDANIELE26519</v>
      </c>
      <c r="B80" s="3">
        <v>201</v>
      </c>
      <c r="C80" s="3">
        <v>2039</v>
      </c>
      <c r="D80" t="s">
        <v>1207</v>
      </c>
      <c r="E80" t="s">
        <v>48</v>
      </c>
      <c r="F80" t="s">
        <v>14</v>
      </c>
      <c r="G80" s="1">
        <v>26519</v>
      </c>
      <c r="H80" s="3" t="s">
        <v>46</v>
      </c>
      <c r="I80" s="3">
        <v>30</v>
      </c>
      <c r="J80" t="s">
        <v>1208</v>
      </c>
      <c r="K80" s="3" t="s">
        <v>1209</v>
      </c>
      <c r="L80" s="3" t="s">
        <v>1209</v>
      </c>
      <c r="M80" s="3">
        <v>15.85</v>
      </c>
      <c r="N80" s="3" t="s">
        <v>1210</v>
      </c>
      <c r="O80" s="3">
        <v>230620890</v>
      </c>
      <c r="P80" t="s">
        <v>1211</v>
      </c>
      <c r="Q80" t="s">
        <v>16</v>
      </c>
      <c r="R80" t="s">
        <v>17</v>
      </c>
      <c r="S80" s="3">
        <v>48</v>
      </c>
      <c r="T80" s="3">
        <f>VLOOKUP(I80,Pti_T3R!A:B,2,FALSE)</f>
        <v>132</v>
      </c>
      <c r="U80" s="3">
        <f>VLOOKUP(I80,Pti_Coppa_Toscana!A:B,2,FALSE)</f>
        <v>220</v>
      </c>
      <c r="W80">
        <f>VLOOKUP(A80,[1]Abb_CT!$A:$D,4,FALSE)</f>
        <v>2039</v>
      </c>
      <c r="X80">
        <v>2</v>
      </c>
      <c r="Y80">
        <f>VLOOKUP(X80,Pti_Coppa_Toscana!A:B,2,FALSE)</f>
        <v>800</v>
      </c>
    </row>
    <row r="81" spans="1:25" ht="15" customHeight="1" x14ac:dyDescent="0.25">
      <c r="A81" t="str">
        <f t="shared" si="2"/>
        <v>BOSSINILEONARDO28118</v>
      </c>
      <c r="B81" s="3">
        <v>205</v>
      </c>
      <c r="C81" s="3">
        <v>2041</v>
      </c>
      <c r="D81" t="s">
        <v>1221</v>
      </c>
      <c r="E81" t="s">
        <v>93</v>
      </c>
      <c r="F81" t="s">
        <v>14</v>
      </c>
      <c r="G81" s="1">
        <v>28118</v>
      </c>
      <c r="H81" s="3" t="s">
        <v>61</v>
      </c>
      <c r="I81" s="3">
        <v>31</v>
      </c>
      <c r="J81" t="s">
        <v>1222</v>
      </c>
      <c r="K81" s="3" t="s">
        <v>1223</v>
      </c>
      <c r="L81" s="3" t="s">
        <v>1223</v>
      </c>
      <c r="M81" s="3">
        <v>15.768000000000001</v>
      </c>
      <c r="N81" s="3" t="s">
        <v>1224</v>
      </c>
      <c r="O81" s="3" t="s">
        <v>1225</v>
      </c>
      <c r="P81" t="s">
        <v>1226</v>
      </c>
      <c r="Q81">
        <v>10135928104</v>
      </c>
      <c r="R81" t="s">
        <v>17</v>
      </c>
      <c r="S81" s="3">
        <v>48</v>
      </c>
      <c r="T81" s="3">
        <f>VLOOKUP(I81,Pti_T3R!A:B,2,FALSE)</f>
        <v>126.50000000000001</v>
      </c>
      <c r="U81" s="3">
        <f>VLOOKUP(I81,Pti_Coppa_Toscana!A:B,2,FALSE)</f>
        <v>215</v>
      </c>
      <c r="W81">
        <f>VLOOKUP(A81,[1]Abb_CT!$A:$D,4,FALSE)</f>
        <v>2041</v>
      </c>
      <c r="X81">
        <v>3</v>
      </c>
      <c r="Y81">
        <f>VLOOKUP(X81,Pti_Coppa_Toscana!A:B,2,FALSE)</f>
        <v>750</v>
      </c>
    </row>
    <row r="82" spans="1:25" ht="15" customHeight="1" x14ac:dyDescent="0.25">
      <c r="A82" t="str">
        <f t="shared" si="2"/>
        <v>TRAVELLIDANIELE34495</v>
      </c>
      <c r="B82" s="3">
        <v>207</v>
      </c>
      <c r="C82" s="3">
        <v>2082</v>
      </c>
      <c r="D82" t="s">
        <v>1231</v>
      </c>
      <c r="E82" t="s">
        <v>48</v>
      </c>
      <c r="F82" t="s">
        <v>14</v>
      </c>
      <c r="G82" s="1">
        <v>34495</v>
      </c>
      <c r="H82" s="3" t="s">
        <v>37</v>
      </c>
      <c r="I82" s="3">
        <v>20</v>
      </c>
      <c r="J82" t="s">
        <v>545</v>
      </c>
      <c r="K82" s="3" t="s">
        <v>1232</v>
      </c>
      <c r="L82" s="3" t="s">
        <v>1232</v>
      </c>
      <c r="M82" s="3">
        <v>15.747</v>
      </c>
      <c r="N82" s="3" t="s">
        <v>1233</v>
      </c>
      <c r="O82" s="3" t="s">
        <v>1234</v>
      </c>
      <c r="P82" t="s">
        <v>549</v>
      </c>
      <c r="Q82">
        <v>10138540333</v>
      </c>
      <c r="R82" t="s">
        <v>17</v>
      </c>
      <c r="S82" s="3">
        <v>48</v>
      </c>
      <c r="T82" s="3">
        <f>VLOOKUP(I82,Pti_T3R!A:B,2,FALSE)</f>
        <v>242.00000000000003</v>
      </c>
      <c r="U82" s="3">
        <f>VLOOKUP(I82,Pti_Coppa_Toscana!A:B,2,FALSE)</f>
        <v>320</v>
      </c>
      <c r="W82">
        <f>VLOOKUP(A82,[1]Abb_CT!$A:$D,4,FALSE)</f>
        <v>2082</v>
      </c>
      <c r="X82">
        <v>4</v>
      </c>
      <c r="Y82">
        <f>VLOOKUP(X82,Pti_Coppa_Toscana!A:B,2,FALSE)</f>
        <v>700</v>
      </c>
    </row>
    <row r="83" spans="1:25" ht="15" customHeight="1" x14ac:dyDescent="0.25">
      <c r="A83" t="str">
        <f t="shared" si="2"/>
        <v>GALLORIFABIO29186</v>
      </c>
      <c r="B83" s="3">
        <v>209</v>
      </c>
      <c r="C83" s="3">
        <v>2167</v>
      </c>
      <c r="D83" t="s">
        <v>1236</v>
      </c>
      <c r="E83" t="s">
        <v>118</v>
      </c>
      <c r="F83" t="s">
        <v>14</v>
      </c>
      <c r="G83" s="1">
        <v>29186</v>
      </c>
      <c r="H83" s="3" t="s">
        <v>44</v>
      </c>
      <c r="I83" s="3">
        <v>30</v>
      </c>
      <c r="J83" t="s">
        <v>1114</v>
      </c>
      <c r="K83" s="3" t="s">
        <v>1237</v>
      </c>
      <c r="L83" s="3" t="s">
        <v>1237</v>
      </c>
      <c r="M83" s="3">
        <v>15.743</v>
      </c>
      <c r="N83" s="3" t="s">
        <v>1238</v>
      </c>
      <c r="O83" s="3">
        <v>230712845</v>
      </c>
      <c r="P83" t="s">
        <v>1117</v>
      </c>
      <c r="Q83" t="s">
        <v>16</v>
      </c>
      <c r="R83" t="s">
        <v>17</v>
      </c>
      <c r="S83" s="3">
        <v>48</v>
      </c>
      <c r="T83" s="3">
        <f>VLOOKUP(I83,Pti_T3R!A:B,2,FALSE)</f>
        <v>132</v>
      </c>
      <c r="U83" s="3">
        <f>VLOOKUP(I83,Pti_Coppa_Toscana!A:B,2,FALSE)</f>
        <v>220</v>
      </c>
      <c r="W83">
        <f>VLOOKUP(A83,[1]Abb_CT!$A:$D,4,FALSE)</f>
        <v>2167</v>
      </c>
      <c r="X83">
        <v>5</v>
      </c>
      <c r="Y83">
        <f>VLOOKUP(X83,Pti_Coppa_Toscana!A:B,2,FALSE)</f>
        <v>670</v>
      </c>
    </row>
    <row r="84" spans="1:25" ht="15" customHeight="1" x14ac:dyDescent="0.25">
      <c r="A84" t="str">
        <f t="shared" si="2"/>
        <v>VIERISIMONE34352</v>
      </c>
      <c r="B84" s="3">
        <v>217</v>
      </c>
      <c r="C84" s="3">
        <v>2043</v>
      </c>
      <c r="D84" t="s">
        <v>1264</v>
      </c>
      <c r="E84" t="s">
        <v>60</v>
      </c>
      <c r="F84" t="s">
        <v>14</v>
      </c>
      <c r="G84" s="1">
        <v>34352</v>
      </c>
      <c r="H84" s="3" t="s">
        <v>37</v>
      </c>
      <c r="I84" s="3">
        <v>23</v>
      </c>
      <c r="J84" t="s">
        <v>1222</v>
      </c>
      <c r="K84" s="3" t="s">
        <v>1265</v>
      </c>
      <c r="L84" s="3" t="s">
        <v>1265</v>
      </c>
      <c r="M84" s="3">
        <v>15.712999999999999</v>
      </c>
      <c r="N84" s="3" t="s">
        <v>1266</v>
      </c>
      <c r="O84" s="3" t="s">
        <v>1267</v>
      </c>
      <c r="P84" t="s">
        <v>1226</v>
      </c>
      <c r="Q84">
        <v>10123398532</v>
      </c>
      <c r="R84" t="s">
        <v>17</v>
      </c>
      <c r="S84" s="3">
        <v>48</v>
      </c>
      <c r="T84" s="3">
        <f>VLOOKUP(I84,Pti_T3R!A:B,2,FALSE)</f>
        <v>209.00000000000003</v>
      </c>
      <c r="U84" s="3">
        <f>VLOOKUP(I84,Pti_Coppa_Toscana!A:B,2,FALSE)</f>
        <v>290</v>
      </c>
      <c r="W84">
        <f>VLOOKUP(A84,[1]Abb_CT!$A:$D,4,FALSE)</f>
        <v>2043</v>
      </c>
      <c r="X84">
        <v>6</v>
      </c>
      <c r="Y84">
        <f>VLOOKUP(X84,Pti_Coppa_Toscana!A:B,2,FALSE)</f>
        <v>640</v>
      </c>
    </row>
    <row r="85" spans="1:25" ht="15" customHeight="1" x14ac:dyDescent="0.25">
      <c r="A85" t="str">
        <f t="shared" si="2"/>
        <v>SPADONIGABRIELE28098</v>
      </c>
      <c r="B85" s="3">
        <v>220</v>
      </c>
      <c r="C85" s="3">
        <v>2003</v>
      </c>
      <c r="D85" t="s">
        <v>1272</v>
      </c>
      <c r="E85" t="s">
        <v>53</v>
      </c>
      <c r="F85" t="s">
        <v>14</v>
      </c>
      <c r="G85" s="1">
        <v>28098</v>
      </c>
      <c r="H85" s="3" t="s">
        <v>61</v>
      </c>
      <c r="I85" s="3">
        <v>33</v>
      </c>
      <c r="J85" t="s">
        <v>40</v>
      </c>
      <c r="K85" s="3" t="s">
        <v>1273</v>
      </c>
      <c r="L85" s="3" t="s">
        <v>1273</v>
      </c>
      <c r="M85" s="3">
        <v>15.686999999999999</v>
      </c>
      <c r="N85" s="3" t="s">
        <v>1271</v>
      </c>
      <c r="O85" s="3" t="s">
        <v>1274</v>
      </c>
      <c r="P85" t="s">
        <v>41</v>
      </c>
      <c r="Q85">
        <v>10101788043</v>
      </c>
      <c r="R85" t="s">
        <v>17</v>
      </c>
      <c r="S85" s="3">
        <v>48</v>
      </c>
      <c r="T85" s="3">
        <f>VLOOKUP(I85,Pti_T3R!A:B,2,FALSE)</f>
        <v>115.50000000000001</v>
      </c>
      <c r="U85" s="3">
        <f>VLOOKUP(I85,Pti_Coppa_Toscana!A:B,2,FALSE)</f>
        <v>205</v>
      </c>
      <c r="W85">
        <f>VLOOKUP(A85,[1]Abb_CT!$A:$D,4,FALSE)</f>
        <v>2003</v>
      </c>
      <c r="X85">
        <v>7</v>
      </c>
      <c r="Y85">
        <f>VLOOKUP(X85,Pti_Coppa_Toscana!A:B,2,FALSE)</f>
        <v>610</v>
      </c>
    </row>
    <row r="86" spans="1:25" ht="15" customHeight="1" x14ac:dyDescent="0.25">
      <c r="A86" t="str">
        <f t="shared" si="2"/>
        <v>MAGRINILUCA36005</v>
      </c>
      <c r="B86" s="3">
        <v>221</v>
      </c>
      <c r="C86" s="3">
        <v>2034</v>
      </c>
      <c r="D86" t="s">
        <v>1275</v>
      </c>
      <c r="E86" t="s">
        <v>51</v>
      </c>
      <c r="F86" t="s">
        <v>14</v>
      </c>
      <c r="G86" s="1">
        <v>36005</v>
      </c>
      <c r="H86" s="3" t="s">
        <v>37</v>
      </c>
      <c r="I86" s="3">
        <v>24</v>
      </c>
      <c r="J86" t="s">
        <v>1208</v>
      </c>
      <c r="K86" s="3" t="s">
        <v>1276</v>
      </c>
      <c r="L86" s="3" t="s">
        <v>1276</v>
      </c>
      <c r="M86" s="3">
        <v>15.678000000000001</v>
      </c>
      <c r="N86" s="3" t="s">
        <v>1277</v>
      </c>
      <c r="O86" s="3">
        <v>230620892</v>
      </c>
      <c r="P86" t="s">
        <v>1211</v>
      </c>
      <c r="Q86" t="s">
        <v>16</v>
      </c>
      <c r="R86" t="s">
        <v>17</v>
      </c>
      <c r="S86" s="3">
        <v>48</v>
      </c>
      <c r="T86" s="3">
        <f>VLOOKUP(I86,Pti_T3R!A:B,2,FALSE)</f>
        <v>198.00000000000003</v>
      </c>
      <c r="U86" s="3">
        <f>VLOOKUP(I86,Pti_Coppa_Toscana!A:B,2,FALSE)</f>
        <v>280</v>
      </c>
      <c r="W86">
        <f>VLOOKUP(A86,[1]Abb_CT!$A:$D,4,FALSE)</f>
        <v>2034</v>
      </c>
      <c r="X86">
        <v>8</v>
      </c>
      <c r="Y86">
        <f>VLOOKUP(X86,Pti_Coppa_Toscana!A:B,2,FALSE)</f>
        <v>580</v>
      </c>
    </row>
    <row r="87" spans="1:25" ht="15" customHeight="1" x14ac:dyDescent="0.25">
      <c r="A87" t="str">
        <f t="shared" si="2"/>
        <v>TAROZZIROBERTO25917</v>
      </c>
      <c r="B87" s="3">
        <v>223</v>
      </c>
      <c r="C87" s="3">
        <v>2014</v>
      </c>
      <c r="D87" t="s">
        <v>1280</v>
      </c>
      <c r="E87" t="s">
        <v>193</v>
      </c>
      <c r="F87" t="s">
        <v>14</v>
      </c>
      <c r="G87" s="1">
        <v>25917</v>
      </c>
      <c r="H87" s="3" t="s">
        <v>46</v>
      </c>
      <c r="I87" s="3">
        <v>32</v>
      </c>
      <c r="J87" t="s">
        <v>58</v>
      </c>
      <c r="K87" s="3" t="s">
        <v>1281</v>
      </c>
      <c r="L87" s="3" t="s">
        <v>1281</v>
      </c>
      <c r="M87" s="3">
        <v>15.677</v>
      </c>
      <c r="N87" s="3" t="s">
        <v>1282</v>
      </c>
      <c r="O87" s="3" t="s">
        <v>1283</v>
      </c>
      <c r="P87" t="s">
        <v>59</v>
      </c>
      <c r="Q87">
        <v>10136380970</v>
      </c>
      <c r="R87" t="s">
        <v>17</v>
      </c>
      <c r="S87" s="3">
        <v>48</v>
      </c>
      <c r="T87" s="3">
        <f>VLOOKUP(I87,Pti_T3R!A:B,2,FALSE)</f>
        <v>121.00000000000001</v>
      </c>
      <c r="U87" s="3">
        <f>VLOOKUP(I87,Pti_Coppa_Toscana!A:B,2,FALSE)</f>
        <v>210</v>
      </c>
      <c r="W87">
        <f>VLOOKUP(A87,[1]Abb_CT!$A:$D,4,FALSE)</f>
        <v>3000</v>
      </c>
      <c r="X87">
        <v>9</v>
      </c>
      <c r="Y87">
        <f>VLOOKUP(X87,Pti_Coppa_Toscana!A:B,2,FALSE)</f>
        <v>550</v>
      </c>
    </row>
    <row r="88" spans="1:25" ht="15" customHeight="1" x14ac:dyDescent="0.25">
      <c r="A88" t="str">
        <f t="shared" si="2"/>
        <v>TASSINARICHIARA32718</v>
      </c>
      <c r="B88" s="3">
        <v>224</v>
      </c>
      <c r="C88" s="3">
        <v>163</v>
      </c>
      <c r="D88" t="s">
        <v>1284</v>
      </c>
      <c r="E88" t="s">
        <v>483</v>
      </c>
      <c r="F88" t="s">
        <v>180</v>
      </c>
      <c r="G88" s="1">
        <v>32718</v>
      </c>
      <c r="H88" s="3" t="s">
        <v>224</v>
      </c>
      <c r="I88" s="3">
        <v>2</v>
      </c>
      <c r="J88" t="s">
        <v>58</v>
      </c>
      <c r="K88" s="3" t="s">
        <v>1285</v>
      </c>
      <c r="L88" s="3" t="s">
        <v>1285</v>
      </c>
      <c r="M88" s="3">
        <v>15.662000000000001</v>
      </c>
      <c r="N88" s="3" t="s">
        <v>1286</v>
      </c>
      <c r="O88" s="3" t="s">
        <v>1287</v>
      </c>
      <c r="P88" t="s">
        <v>59</v>
      </c>
      <c r="Q88">
        <v>10136381071</v>
      </c>
      <c r="R88" t="s">
        <v>17</v>
      </c>
      <c r="S88" s="3">
        <v>48</v>
      </c>
      <c r="T88" s="3">
        <f>VLOOKUP(I88,Pti_T3R!A:B,2,FALSE)</f>
        <v>770.00000000000011</v>
      </c>
      <c r="U88" s="3">
        <f>VLOOKUP(I88,Pti_Coppa_Toscana!A:B,2,FALSE)</f>
        <v>800</v>
      </c>
      <c r="W88">
        <f>VLOOKUP(A88,[1]Abb_CT!$A:$D,4,FALSE)</f>
        <v>2015</v>
      </c>
      <c r="X88">
        <v>10</v>
      </c>
      <c r="Y88">
        <f>VLOOKUP(X88,Pti_Coppa_Toscana!A:B,2,FALSE)</f>
        <v>520</v>
      </c>
    </row>
    <row r="89" spans="1:25" ht="15" customHeight="1" x14ac:dyDescent="0.25">
      <c r="A89" t="str">
        <f t="shared" si="2"/>
        <v>MARTINIGIANCARLO31319</v>
      </c>
      <c r="B89" s="3">
        <v>228</v>
      </c>
      <c r="C89" s="3">
        <v>2139</v>
      </c>
      <c r="D89" t="s">
        <v>144</v>
      </c>
      <c r="E89" t="s">
        <v>222</v>
      </c>
      <c r="F89" t="s">
        <v>14</v>
      </c>
      <c r="G89" s="1">
        <v>31319</v>
      </c>
      <c r="H89" s="3" t="s">
        <v>49</v>
      </c>
      <c r="I89" s="3">
        <v>33</v>
      </c>
      <c r="J89" t="s">
        <v>1297</v>
      </c>
      <c r="K89" s="3" t="s">
        <v>1298</v>
      </c>
      <c r="L89" s="3" t="s">
        <v>1299</v>
      </c>
      <c r="M89" s="3">
        <v>15.494</v>
      </c>
      <c r="N89" s="3" t="s">
        <v>1300</v>
      </c>
      <c r="O89" s="3" t="s">
        <v>1301</v>
      </c>
      <c r="P89" t="s">
        <v>1302</v>
      </c>
      <c r="Q89">
        <v>10123759250</v>
      </c>
      <c r="R89" t="s">
        <v>17</v>
      </c>
      <c r="S89" s="3">
        <v>48</v>
      </c>
      <c r="T89" s="3">
        <f>VLOOKUP(I89,Pti_T3R!A:B,2,FALSE)</f>
        <v>115.50000000000001</v>
      </c>
      <c r="U89" s="3">
        <f>VLOOKUP(I89,Pti_Coppa_Toscana!A:B,2,FALSE)</f>
        <v>205</v>
      </c>
      <c r="W89">
        <f>VLOOKUP(A89,[1]Abb_CT!$A:$D,4,FALSE)</f>
        <v>2139</v>
      </c>
      <c r="X89">
        <v>11</v>
      </c>
      <c r="Y89">
        <f>VLOOKUP(X89,Pti_Coppa_Toscana!A:B,2,FALSE)</f>
        <v>500</v>
      </c>
    </row>
    <row r="90" spans="1:25" ht="15" customHeight="1" x14ac:dyDescent="0.25">
      <c r="A90" t="str">
        <f t="shared" si="2"/>
        <v>MOSTIMARCO24203</v>
      </c>
      <c r="B90" s="3">
        <v>229</v>
      </c>
      <c r="C90" s="3">
        <v>2183</v>
      </c>
      <c r="D90" t="s">
        <v>1303</v>
      </c>
      <c r="E90" t="s">
        <v>35</v>
      </c>
      <c r="F90" t="s">
        <v>14</v>
      </c>
      <c r="G90" s="1">
        <v>24203</v>
      </c>
      <c r="H90" s="3" t="s">
        <v>86</v>
      </c>
      <c r="I90" s="3">
        <v>15</v>
      </c>
      <c r="J90" t="s">
        <v>1304</v>
      </c>
      <c r="K90" s="3" t="s">
        <v>1305</v>
      </c>
      <c r="L90" s="3" t="s">
        <v>1306</v>
      </c>
      <c r="M90" s="3">
        <v>15.493</v>
      </c>
      <c r="N90" s="3" t="s">
        <v>1307</v>
      </c>
      <c r="O90" s="3">
        <v>230705218</v>
      </c>
      <c r="P90" t="s">
        <v>1308</v>
      </c>
      <c r="Q90" t="s">
        <v>16</v>
      </c>
      <c r="R90" t="s">
        <v>17</v>
      </c>
      <c r="S90" s="3">
        <v>48</v>
      </c>
      <c r="T90" s="3">
        <f>VLOOKUP(I90,Pti_T3R!A:B,2,FALSE)</f>
        <v>352</v>
      </c>
      <c r="U90" s="3">
        <f>VLOOKUP(I90,Pti_Coppa_Toscana!A:B,2,FALSE)</f>
        <v>420</v>
      </c>
      <c r="W90">
        <f>VLOOKUP(A90,[1]Abb_CT!$A:$D,4,FALSE)</f>
        <v>2183</v>
      </c>
      <c r="X90">
        <v>12</v>
      </c>
      <c r="Y90">
        <f>VLOOKUP(X90,Pti_Coppa_Toscana!A:B,2,FALSE)</f>
        <v>480</v>
      </c>
    </row>
    <row r="91" spans="1:25" ht="15" customHeight="1" x14ac:dyDescent="0.25">
      <c r="A91" t="str">
        <f t="shared" si="2"/>
        <v>POGGETTIMAURIZIO22308</v>
      </c>
      <c r="B91" s="3">
        <v>232</v>
      </c>
      <c r="C91" s="3">
        <v>157</v>
      </c>
      <c r="D91" t="s">
        <v>1313</v>
      </c>
      <c r="E91" t="s">
        <v>141</v>
      </c>
      <c r="F91" t="s">
        <v>14</v>
      </c>
      <c r="G91" s="1">
        <v>22308</v>
      </c>
      <c r="H91" s="3" t="s">
        <v>88</v>
      </c>
      <c r="I91" s="3">
        <v>4</v>
      </c>
      <c r="J91" t="s">
        <v>1304</v>
      </c>
      <c r="K91" s="3" t="s">
        <v>1314</v>
      </c>
      <c r="L91" s="3" t="s">
        <v>1314</v>
      </c>
      <c r="M91" s="3">
        <v>15.414</v>
      </c>
      <c r="N91" s="3" t="s">
        <v>450</v>
      </c>
      <c r="O91" s="3">
        <v>230705219</v>
      </c>
      <c r="P91" t="s">
        <v>1308</v>
      </c>
      <c r="Q91" t="s">
        <v>16</v>
      </c>
      <c r="R91" t="s">
        <v>17</v>
      </c>
      <c r="S91" s="3">
        <v>48</v>
      </c>
      <c r="T91" s="3">
        <f>VLOOKUP(I91,Pti_T3R!A:B,2,FALSE)</f>
        <v>660</v>
      </c>
      <c r="U91" s="3">
        <f>VLOOKUP(I91,Pti_Coppa_Toscana!A:B,2,FALSE)</f>
        <v>700</v>
      </c>
      <c r="W91">
        <f>VLOOKUP(A91,[1]Abb_CT!$A:$D,4,FALSE)</f>
        <v>2184</v>
      </c>
      <c r="X91">
        <v>13</v>
      </c>
      <c r="Y91">
        <f>VLOOKUP(X91,Pti_Coppa_Toscana!A:B,2,FALSE)</f>
        <v>460</v>
      </c>
    </row>
    <row r="92" spans="1:25" ht="15" customHeight="1" x14ac:dyDescent="0.25">
      <c r="A92" t="str">
        <f t="shared" si="2"/>
        <v>BERTELLILUCA33929</v>
      </c>
      <c r="B92" s="3">
        <v>234</v>
      </c>
      <c r="C92" s="3">
        <v>74</v>
      </c>
      <c r="D92" t="s">
        <v>1320</v>
      </c>
      <c r="E92" t="s">
        <v>51</v>
      </c>
      <c r="F92" t="s">
        <v>14</v>
      </c>
      <c r="G92" s="1">
        <v>33929</v>
      </c>
      <c r="H92" s="3" t="s">
        <v>29</v>
      </c>
      <c r="I92" s="3">
        <v>29</v>
      </c>
      <c r="J92" t="s">
        <v>545</v>
      </c>
      <c r="K92" s="3" t="s">
        <v>1316</v>
      </c>
      <c r="L92" s="3" t="s">
        <v>1316</v>
      </c>
      <c r="M92" s="3">
        <v>15.374000000000001</v>
      </c>
      <c r="N92" s="3" t="s">
        <v>1318</v>
      </c>
      <c r="O92" s="3" t="s">
        <v>1321</v>
      </c>
      <c r="P92" t="s">
        <v>549</v>
      </c>
      <c r="Q92">
        <v>10013365772</v>
      </c>
      <c r="R92" t="s">
        <v>17</v>
      </c>
      <c r="S92" s="3">
        <v>48</v>
      </c>
      <c r="T92" s="3">
        <f>VLOOKUP(I92,Pti_T3R!A:B,2,FALSE)</f>
        <v>143</v>
      </c>
      <c r="U92" s="3">
        <f>VLOOKUP(I92,Pti_Coppa_Toscana!A:B,2,FALSE)</f>
        <v>230</v>
      </c>
      <c r="W92">
        <f>VLOOKUP(A92,[1]Abb_CT!$A:$D,4,FALSE)</f>
        <v>2060</v>
      </c>
      <c r="X92">
        <v>14</v>
      </c>
      <c r="Y92">
        <f>VLOOKUP(X92,Pti_Coppa_Toscana!A:B,2,FALSE)</f>
        <v>440</v>
      </c>
    </row>
    <row r="93" spans="1:25" ht="15" customHeight="1" x14ac:dyDescent="0.25">
      <c r="A93" t="str">
        <f t="shared" si="2"/>
        <v>RIALTIALESSANDRO25668</v>
      </c>
      <c r="B93" s="3">
        <v>235</v>
      </c>
      <c r="C93" s="3">
        <v>2081</v>
      </c>
      <c r="D93" t="s">
        <v>1322</v>
      </c>
      <c r="E93" t="s">
        <v>101</v>
      </c>
      <c r="F93" t="s">
        <v>14</v>
      </c>
      <c r="G93" s="1">
        <v>25668</v>
      </c>
      <c r="H93" s="3" t="s">
        <v>46</v>
      </c>
      <c r="I93" s="3">
        <v>35</v>
      </c>
      <c r="J93" t="s">
        <v>545</v>
      </c>
      <c r="K93" s="3" t="s">
        <v>1323</v>
      </c>
      <c r="L93" s="3" t="s">
        <v>1323</v>
      </c>
      <c r="M93" s="3">
        <v>15.374000000000001</v>
      </c>
      <c r="N93" s="3" t="s">
        <v>1318</v>
      </c>
      <c r="O93" s="3" t="s">
        <v>1324</v>
      </c>
      <c r="P93" t="s">
        <v>549</v>
      </c>
      <c r="Q93">
        <v>10031291170</v>
      </c>
      <c r="R93" t="s">
        <v>17</v>
      </c>
      <c r="S93" s="3">
        <v>48</v>
      </c>
      <c r="T93" s="3">
        <f>VLOOKUP(I93,Pti_T3R!A:B,2,FALSE)</f>
        <v>104.50000000000001</v>
      </c>
      <c r="U93" s="3">
        <f>VLOOKUP(I93,Pti_Coppa_Toscana!A:B,2,FALSE)</f>
        <v>195</v>
      </c>
      <c r="W93">
        <f>VLOOKUP(A93,[1]Abb_CT!$A:$D,4,FALSE)</f>
        <v>2081</v>
      </c>
      <c r="X93">
        <v>15</v>
      </c>
      <c r="Y93">
        <f>VLOOKUP(X93,Pti_Coppa_Toscana!A:B,2,FALSE)</f>
        <v>420</v>
      </c>
    </row>
    <row r="94" spans="1:25" ht="15" customHeight="1" x14ac:dyDescent="0.25">
      <c r="A94" t="str">
        <f t="shared" si="2"/>
        <v>TRAVELLIMARCO29675</v>
      </c>
      <c r="B94" s="3">
        <v>238</v>
      </c>
      <c r="C94" s="3">
        <v>2099</v>
      </c>
      <c r="D94" t="s">
        <v>1231</v>
      </c>
      <c r="E94" t="s">
        <v>35</v>
      </c>
      <c r="F94" t="s">
        <v>14</v>
      </c>
      <c r="G94" s="1">
        <v>29675</v>
      </c>
      <c r="H94" s="3" t="s">
        <v>44</v>
      </c>
      <c r="I94" s="3">
        <v>33</v>
      </c>
      <c r="J94" t="s">
        <v>545</v>
      </c>
      <c r="K94" s="3" t="s">
        <v>1332</v>
      </c>
      <c r="L94" s="3" t="s">
        <v>1332</v>
      </c>
      <c r="M94" s="3">
        <v>15.352</v>
      </c>
      <c r="N94" s="3" t="s">
        <v>1333</v>
      </c>
      <c r="O94" s="3" t="s">
        <v>1334</v>
      </c>
      <c r="P94" t="s">
        <v>549</v>
      </c>
      <c r="Q94">
        <v>10137230227</v>
      </c>
      <c r="R94" t="s">
        <v>17</v>
      </c>
      <c r="S94" s="3">
        <v>48</v>
      </c>
      <c r="T94" s="3">
        <f>VLOOKUP(I94,Pti_T3R!A:B,2,FALSE)</f>
        <v>115.50000000000001</v>
      </c>
      <c r="U94" s="3">
        <f>VLOOKUP(I94,Pti_Coppa_Toscana!A:B,2,FALSE)</f>
        <v>205</v>
      </c>
      <c r="W94">
        <f>VLOOKUP(A94,[1]Abb_CT!$A:$D,4,FALSE)</f>
        <v>2099</v>
      </c>
      <c r="X94">
        <v>16</v>
      </c>
      <c r="Y94">
        <f>VLOOKUP(X94,Pti_Coppa_Toscana!A:B,2,FALSE)</f>
        <v>400</v>
      </c>
    </row>
    <row r="95" spans="1:25" ht="15" customHeight="1" x14ac:dyDescent="0.25">
      <c r="A95" t="str">
        <f t="shared" si="2"/>
        <v>VALLERIVALTER23112</v>
      </c>
      <c r="B95" s="3">
        <v>239</v>
      </c>
      <c r="C95" s="3">
        <v>167</v>
      </c>
      <c r="D95" t="s">
        <v>1335</v>
      </c>
      <c r="E95" t="s">
        <v>202</v>
      </c>
      <c r="F95" t="s">
        <v>14</v>
      </c>
      <c r="G95" s="1">
        <v>23112</v>
      </c>
      <c r="H95" s="3" t="s">
        <v>88</v>
      </c>
      <c r="I95" s="3">
        <v>5</v>
      </c>
      <c r="J95" t="s">
        <v>27</v>
      </c>
      <c r="K95" s="3" t="s">
        <v>1336</v>
      </c>
      <c r="L95" s="3" t="s">
        <v>1336</v>
      </c>
      <c r="M95" s="3">
        <v>15.34</v>
      </c>
      <c r="N95" s="3" t="s">
        <v>1337</v>
      </c>
      <c r="O95" s="3" t="s">
        <v>1338</v>
      </c>
      <c r="P95" t="s">
        <v>28</v>
      </c>
      <c r="Q95">
        <v>10033573300</v>
      </c>
      <c r="R95" t="s">
        <v>17</v>
      </c>
      <c r="S95" s="3">
        <v>48</v>
      </c>
      <c r="T95" s="3">
        <f>VLOOKUP(I95,Pti_T3R!A:B,2,FALSE)</f>
        <v>627</v>
      </c>
      <c r="U95" s="3">
        <f>VLOOKUP(I95,Pti_Coppa_Toscana!A:B,2,FALSE)</f>
        <v>670</v>
      </c>
      <c r="W95">
        <f>VLOOKUP(A95,[1]Abb_CT!$A:$D,4,FALSE)</f>
        <v>2203</v>
      </c>
      <c r="X95">
        <v>17</v>
      </c>
      <c r="Y95">
        <f>VLOOKUP(X95,Pti_Coppa_Toscana!A:B,2,FALSE)</f>
        <v>380</v>
      </c>
    </row>
    <row r="96" spans="1:25" ht="15" customHeight="1" x14ac:dyDescent="0.25">
      <c r="A96" t="str">
        <f t="shared" si="2"/>
        <v>GIUNTIGIANNI28298</v>
      </c>
      <c r="B96" s="3">
        <v>241</v>
      </c>
      <c r="C96" s="3">
        <v>2150</v>
      </c>
      <c r="D96" t="s">
        <v>1342</v>
      </c>
      <c r="E96" t="s">
        <v>1343</v>
      </c>
      <c r="F96" t="s">
        <v>14</v>
      </c>
      <c r="G96" s="1">
        <v>28298</v>
      </c>
      <c r="H96" s="3" t="s">
        <v>61</v>
      </c>
      <c r="I96" s="3">
        <v>35</v>
      </c>
      <c r="J96" t="s">
        <v>1344</v>
      </c>
      <c r="K96" s="3" t="s">
        <v>1345</v>
      </c>
      <c r="L96" s="3" t="s">
        <v>1345</v>
      </c>
      <c r="M96" s="3">
        <v>15.253</v>
      </c>
      <c r="N96" s="3" t="s">
        <v>1346</v>
      </c>
      <c r="O96" s="3">
        <v>230216862</v>
      </c>
      <c r="P96" t="s">
        <v>1347</v>
      </c>
      <c r="Q96" t="s">
        <v>16</v>
      </c>
      <c r="R96" t="s">
        <v>17</v>
      </c>
      <c r="S96" s="3">
        <v>48</v>
      </c>
      <c r="T96" s="3">
        <f>VLOOKUP(I96,Pti_T3R!A:B,2,FALSE)</f>
        <v>104.50000000000001</v>
      </c>
      <c r="U96" s="3">
        <f>VLOOKUP(I96,Pti_Coppa_Toscana!A:B,2,FALSE)</f>
        <v>195</v>
      </c>
      <c r="W96">
        <f>VLOOKUP(A96,[1]Abb_CT!$A:$D,4,FALSE)</f>
        <v>2150</v>
      </c>
      <c r="X96">
        <v>18</v>
      </c>
      <c r="Y96">
        <f>VLOOKUP(X96,Pti_Coppa_Toscana!A:B,2,FALSE)</f>
        <v>360</v>
      </c>
    </row>
    <row r="97" spans="1:25" ht="15" customHeight="1" x14ac:dyDescent="0.25">
      <c r="A97" t="str">
        <f t="shared" si="2"/>
        <v>RIGACCIALESSANDRO25739</v>
      </c>
      <c r="B97" s="3">
        <v>243</v>
      </c>
      <c r="C97" s="3">
        <v>2185</v>
      </c>
      <c r="D97" t="s">
        <v>1351</v>
      </c>
      <c r="E97" t="s">
        <v>101</v>
      </c>
      <c r="F97" t="s">
        <v>14</v>
      </c>
      <c r="G97" s="1">
        <v>25739</v>
      </c>
      <c r="H97" s="3" t="s">
        <v>46</v>
      </c>
      <c r="I97" s="3">
        <v>37</v>
      </c>
      <c r="J97" t="s">
        <v>1352</v>
      </c>
      <c r="K97" s="3" t="s">
        <v>1353</v>
      </c>
      <c r="L97" s="3" t="s">
        <v>1353</v>
      </c>
      <c r="M97" s="3">
        <v>15.178000000000001</v>
      </c>
      <c r="N97" s="3" t="s">
        <v>1354</v>
      </c>
      <c r="O97" s="3">
        <v>230565071</v>
      </c>
      <c r="P97" t="s">
        <v>1355</v>
      </c>
      <c r="Q97" t="s">
        <v>16</v>
      </c>
      <c r="R97" t="s">
        <v>17</v>
      </c>
      <c r="S97" s="3">
        <v>48</v>
      </c>
      <c r="T97" s="3">
        <f>VLOOKUP(I97,Pti_T3R!A:B,2,FALSE)</f>
        <v>93.500000000000014</v>
      </c>
      <c r="U97" s="3">
        <f>VLOOKUP(I97,Pti_Coppa_Toscana!A:B,2,FALSE)</f>
        <v>185</v>
      </c>
      <c r="W97">
        <f>VLOOKUP(A97,[1]Abb_CT!$A:$D,4,FALSE)</f>
        <v>2185</v>
      </c>
      <c r="X97">
        <v>19</v>
      </c>
      <c r="Y97">
        <f>VLOOKUP(X97,Pti_Coppa_Toscana!A:B,2,FALSE)</f>
        <v>340</v>
      </c>
    </row>
    <row r="98" spans="1:25" ht="15" customHeight="1" x14ac:dyDescent="0.25">
      <c r="A98" t="str">
        <f t="shared" ref="A98:A129" si="3">CONCATENATE(D98,E98,G98)</f>
        <v>CHIARAMONTISIMONE26645</v>
      </c>
      <c r="B98" s="3">
        <v>244</v>
      </c>
      <c r="C98" s="3">
        <v>2238</v>
      </c>
      <c r="D98" t="s">
        <v>1356</v>
      </c>
      <c r="E98" t="s">
        <v>60</v>
      </c>
      <c r="F98" t="s">
        <v>14</v>
      </c>
      <c r="G98" s="1">
        <v>26645</v>
      </c>
      <c r="H98" s="3" t="s">
        <v>46</v>
      </c>
      <c r="I98" s="3">
        <v>38</v>
      </c>
      <c r="J98" t="s">
        <v>1357</v>
      </c>
      <c r="K98" s="3" t="s">
        <v>1358</v>
      </c>
      <c r="L98" s="3" t="s">
        <v>1358</v>
      </c>
      <c r="M98" s="3">
        <v>15.177</v>
      </c>
      <c r="N98" s="3" t="s">
        <v>1354</v>
      </c>
      <c r="O98" s="3">
        <v>230602731</v>
      </c>
      <c r="P98" t="s">
        <v>1359</v>
      </c>
      <c r="Q98" t="s">
        <v>16</v>
      </c>
      <c r="R98" t="s">
        <v>17</v>
      </c>
      <c r="S98" s="3">
        <v>48</v>
      </c>
      <c r="T98" s="3">
        <f>VLOOKUP(I98,Pti_T3R!A:B,2,FALSE)</f>
        <v>88</v>
      </c>
      <c r="U98" s="3">
        <f>VLOOKUP(I98,Pti_Coppa_Toscana!A:B,2,FALSE)</f>
        <v>180</v>
      </c>
      <c r="W98">
        <f>VLOOKUP(A98,[1]Abb_CT!$A:$D,4,FALSE)</f>
        <v>2238</v>
      </c>
      <c r="X98">
        <v>20</v>
      </c>
      <c r="Y98">
        <f>VLOOKUP(X98,Pti_Coppa_Toscana!A:B,2,FALSE)</f>
        <v>320</v>
      </c>
    </row>
    <row r="99" spans="1:25" ht="15" customHeight="1" x14ac:dyDescent="0.25">
      <c r="A99" t="str">
        <f t="shared" si="3"/>
        <v>MANNONIMANUELE25886</v>
      </c>
      <c r="B99" s="3">
        <v>245</v>
      </c>
      <c r="C99" s="3">
        <v>2250</v>
      </c>
      <c r="D99" t="s">
        <v>1360</v>
      </c>
      <c r="E99" t="s">
        <v>439</v>
      </c>
      <c r="F99" t="s">
        <v>14</v>
      </c>
      <c r="G99" s="1">
        <v>25886</v>
      </c>
      <c r="H99" s="3" t="s">
        <v>46</v>
      </c>
      <c r="I99" s="3">
        <v>39</v>
      </c>
      <c r="J99" t="s">
        <v>592</v>
      </c>
      <c r="K99" s="3" t="s">
        <v>1361</v>
      </c>
      <c r="L99" s="3" t="s">
        <v>1361</v>
      </c>
      <c r="M99" s="3">
        <v>15.176</v>
      </c>
      <c r="N99" s="3" t="s">
        <v>1362</v>
      </c>
      <c r="O99" s="3" t="s">
        <v>1363</v>
      </c>
      <c r="P99" t="s">
        <v>595</v>
      </c>
      <c r="Q99">
        <v>10030219221</v>
      </c>
      <c r="R99" t="s">
        <v>17</v>
      </c>
      <c r="S99" s="3">
        <v>48</v>
      </c>
      <c r="T99" s="3">
        <f>VLOOKUP(I99,Pti_T3R!A:B,2,FALSE)</f>
        <v>82.5</v>
      </c>
      <c r="U99" s="3">
        <f>VLOOKUP(I99,Pti_Coppa_Toscana!A:B,2,FALSE)</f>
        <v>175</v>
      </c>
      <c r="W99">
        <f>VLOOKUP(A99,[1]Abb_CT!$A:$D,4,FALSE)</f>
        <v>2250</v>
      </c>
      <c r="X99">
        <v>21</v>
      </c>
      <c r="Y99">
        <f>VLOOKUP(X99,Pti_Coppa_Toscana!A:B,2,FALSE)</f>
        <v>310</v>
      </c>
    </row>
    <row r="100" spans="1:25" ht="15" customHeight="1" x14ac:dyDescent="0.25">
      <c r="A100" t="str">
        <f t="shared" si="3"/>
        <v>MAZZONIGIOVANNI24347</v>
      </c>
      <c r="B100" s="3">
        <v>255</v>
      </c>
      <c r="C100" s="3">
        <v>2008</v>
      </c>
      <c r="D100" t="s">
        <v>1391</v>
      </c>
      <c r="E100" t="s">
        <v>237</v>
      </c>
      <c r="F100" t="s">
        <v>14</v>
      </c>
      <c r="G100" s="1">
        <v>24347</v>
      </c>
      <c r="H100" s="3" t="s">
        <v>86</v>
      </c>
      <c r="I100" s="3">
        <v>17</v>
      </c>
      <c r="J100" t="s">
        <v>958</v>
      </c>
      <c r="K100" s="3" t="s">
        <v>1392</v>
      </c>
      <c r="L100" s="3" t="s">
        <v>1392</v>
      </c>
      <c r="M100" s="3">
        <v>14.981999999999999</v>
      </c>
      <c r="N100" s="3" t="s">
        <v>1393</v>
      </c>
      <c r="O100" s="3" t="s">
        <v>1394</v>
      </c>
      <c r="P100" t="s">
        <v>962</v>
      </c>
      <c r="Q100">
        <v>10126844254</v>
      </c>
      <c r="R100" t="s">
        <v>17</v>
      </c>
      <c r="S100" s="3">
        <v>48</v>
      </c>
      <c r="T100" s="3">
        <f>VLOOKUP(I100,Pti_T3R!A:B,2,FALSE)</f>
        <v>308</v>
      </c>
      <c r="U100" s="3">
        <f>VLOOKUP(I100,Pti_Coppa_Toscana!A:B,2,FALSE)</f>
        <v>380</v>
      </c>
      <c r="W100">
        <f>VLOOKUP(A100,[1]Abb_CT!$A:$D,4,FALSE)</f>
        <v>2008</v>
      </c>
      <c r="X100">
        <v>22</v>
      </c>
      <c r="Y100">
        <f>VLOOKUP(X100,Pti_Coppa_Toscana!A:B,2,FALSE)</f>
        <v>300</v>
      </c>
    </row>
    <row r="101" spans="1:25" ht="15" customHeight="1" x14ac:dyDescent="0.25">
      <c r="A101" t="str">
        <f t="shared" si="3"/>
        <v>CENNIANDREA24648</v>
      </c>
      <c r="B101" s="3">
        <v>258</v>
      </c>
      <c r="C101" s="3">
        <v>2212</v>
      </c>
      <c r="D101" t="s">
        <v>1400</v>
      </c>
      <c r="E101" t="s">
        <v>18</v>
      </c>
      <c r="F101" t="s">
        <v>14</v>
      </c>
      <c r="G101" s="1">
        <v>24648</v>
      </c>
      <c r="H101" s="3" t="s">
        <v>86</v>
      </c>
      <c r="I101" s="3">
        <v>18</v>
      </c>
      <c r="J101" t="s">
        <v>525</v>
      </c>
      <c r="K101" s="3" t="s">
        <v>1401</v>
      </c>
      <c r="L101" s="3" t="s">
        <v>1401</v>
      </c>
      <c r="M101" s="3">
        <v>14.925000000000001</v>
      </c>
      <c r="N101" s="3" t="s">
        <v>1402</v>
      </c>
      <c r="O101" s="3" t="s">
        <v>1403</v>
      </c>
      <c r="P101" t="s">
        <v>529</v>
      </c>
      <c r="Q101">
        <v>10081928103</v>
      </c>
      <c r="R101" t="s">
        <v>17</v>
      </c>
      <c r="S101" s="3">
        <v>48</v>
      </c>
      <c r="T101" s="3">
        <f>VLOOKUP(I101,Pti_T3R!A:B,2,FALSE)</f>
        <v>286</v>
      </c>
      <c r="U101" s="3">
        <f>VLOOKUP(I101,Pti_Coppa_Toscana!A:B,2,FALSE)</f>
        <v>360</v>
      </c>
      <c r="W101">
        <f>VLOOKUP(A101,[1]Abb_CT!$A:$D,4,FALSE)</f>
        <v>2212</v>
      </c>
      <c r="X101">
        <v>23</v>
      </c>
      <c r="Y101">
        <f>VLOOKUP(X101,Pti_Coppa_Toscana!A:B,2,FALSE)</f>
        <v>290</v>
      </c>
    </row>
    <row r="102" spans="1:25" ht="15" customHeight="1" x14ac:dyDescent="0.25">
      <c r="A102" t="str">
        <f t="shared" si="3"/>
        <v>PATROCCHIROBERTO35341</v>
      </c>
      <c r="B102" s="3">
        <v>261</v>
      </c>
      <c r="C102" s="3">
        <v>2079</v>
      </c>
      <c r="D102" t="s">
        <v>1414</v>
      </c>
      <c r="E102" t="s">
        <v>193</v>
      </c>
      <c r="F102" t="s">
        <v>14</v>
      </c>
      <c r="G102" s="1">
        <v>35341</v>
      </c>
      <c r="H102" s="3" t="s">
        <v>37</v>
      </c>
      <c r="I102" s="3">
        <v>26</v>
      </c>
      <c r="J102" t="s">
        <v>545</v>
      </c>
      <c r="K102" s="3" t="s">
        <v>1415</v>
      </c>
      <c r="L102" s="3" t="s">
        <v>1415</v>
      </c>
      <c r="M102" s="3">
        <v>14.727</v>
      </c>
      <c r="N102" s="3" t="s">
        <v>458</v>
      </c>
      <c r="O102" s="3" t="s">
        <v>1416</v>
      </c>
      <c r="P102" t="s">
        <v>549</v>
      </c>
      <c r="Q102">
        <v>10125338532</v>
      </c>
      <c r="R102" t="s">
        <v>17</v>
      </c>
      <c r="S102" s="3">
        <v>48</v>
      </c>
      <c r="T102" s="3">
        <f>VLOOKUP(I102,Pti_T3R!A:B,2,FALSE)</f>
        <v>176</v>
      </c>
      <c r="U102" s="3">
        <f>VLOOKUP(I102,Pti_Coppa_Toscana!A:B,2,FALSE)</f>
        <v>260</v>
      </c>
      <c r="W102">
        <f>VLOOKUP(A102,[1]Abb_CT!$A:$D,4,FALSE)</f>
        <v>2079</v>
      </c>
      <c r="X102">
        <v>24</v>
      </c>
      <c r="Y102">
        <f>VLOOKUP(X102,Pti_Coppa_Toscana!A:B,2,FALSE)</f>
        <v>280</v>
      </c>
    </row>
    <row r="103" spans="1:25" ht="15" customHeight="1" x14ac:dyDescent="0.25">
      <c r="A103" t="str">
        <f t="shared" si="3"/>
        <v>MORENAANGELO22127</v>
      </c>
      <c r="B103" s="3">
        <v>263</v>
      </c>
      <c r="C103" s="3">
        <v>2283</v>
      </c>
      <c r="D103" t="s">
        <v>1421</v>
      </c>
      <c r="E103" t="s">
        <v>135</v>
      </c>
      <c r="F103" t="s">
        <v>14</v>
      </c>
      <c r="G103" s="1">
        <v>22127</v>
      </c>
      <c r="H103" s="3" t="s">
        <v>88</v>
      </c>
      <c r="I103" s="3">
        <v>7</v>
      </c>
      <c r="J103" t="s">
        <v>27</v>
      </c>
      <c r="K103" s="3" t="s">
        <v>1422</v>
      </c>
      <c r="L103" s="3" t="s">
        <v>1422</v>
      </c>
      <c r="M103" s="3">
        <v>14.701000000000001</v>
      </c>
      <c r="N103" s="3" t="s">
        <v>1423</v>
      </c>
      <c r="O103" s="3" t="s">
        <v>1424</v>
      </c>
      <c r="P103" t="s">
        <v>28</v>
      </c>
      <c r="Q103">
        <v>10033104565</v>
      </c>
      <c r="R103" t="s">
        <v>17</v>
      </c>
      <c r="S103" s="3">
        <v>48</v>
      </c>
      <c r="T103" s="3">
        <f>VLOOKUP(I103,Pti_T3R!A:B,2,FALSE)</f>
        <v>561</v>
      </c>
      <c r="U103" s="3">
        <f>VLOOKUP(I103,Pti_Coppa_Toscana!A:B,2,FALSE)</f>
        <v>610</v>
      </c>
      <c r="W103">
        <f>VLOOKUP(A103,[1]Abb_CT!$A:$D,4,FALSE)</f>
        <v>2202</v>
      </c>
      <c r="X103">
        <v>25</v>
      </c>
      <c r="Y103">
        <f>VLOOKUP(X103,Pti_Coppa_Toscana!A:B,2,FALSE)</f>
        <v>270</v>
      </c>
    </row>
    <row r="104" spans="1:25" ht="15" customHeight="1" x14ac:dyDescent="0.25">
      <c r="A104" t="str">
        <f t="shared" si="3"/>
        <v>INNOCENTISERGIO23102</v>
      </c>
      <c r="B104" s="3">
        <v>264</v>
      </c>
      <c r="C104" s="3">
        <v>2068</v>
      </c>
      <c r="D104" t="s">
        <v>1425</v>
      </c>
      <c r="E104" t="s">
        <v>1426</v>
      </c>
      <c r="F104" t="s">
        <v>14</v>
      </c>
      <c r="G104" s="1">
        <v>23102</v>
      </c>
      <c r="H104" s="3" t="s">
        <v>88</v>
      </c>
      <c r="I104" s="3">
        <v>8</v>
      </c>
      <c r="J104" t="s">
        <v>383</v>
      </c>
      <c r="K104" s="3" t="s">
        <v>1427</v>
      </c>
      <c r="L104" s="3" t="s">
        <v>1427</v>
      </c>
      <c r="M104" s="3">
        <v>14.688000000000001</v>
      </c>
      <c r="N104" s="3" t="s">
        <v>1428</v>
      </c>
      <c r="O104" s="3">
        <v>10010519</v>
      </c>
      <c r="P104">
        <v>109769</v>
      </c>
      <c r="Q104" t="s">
        <v>16</v>
      </c>
      <c r="R104" t="s">
        <v>17</v>
      </c>
      <c r="S104" s="3">
        <v>48</v>
      </c>
      <c r="T104" s="3">
        <f>VLOOKUP(I104,Pti_T3R!A:B,2,FALSE)</f>
        <v>528</v>
      </c>
      <c r="U104" s="3">
        <f>VLOOKUP(I104,Pti_Coppa_Toscana!A:B,2,FALSE)</f>
        <v>580</v>
      </c>
      <c r="W104">
        <f>VLOOKUP(A104,[1]Abb_CT!$A:$D,4,FALSE)</f>
        <v>2068</v>
      </c>
      <c r="X104">
        <v>26</v>
      </c>
      <c r="Y104">
        <f>VLOOKUP(X104,Pti_Coppa_Toscana!A:B,2,FALSE)</f>
        <v>260</v>
      </c>
    </row>
    <row r="105" spans="1:25" ht="15" customHeight="1" x14ac:dyDescent="0.25">
      <c r="A105" t="str">
        <f t="shared" si="3"/>
        <v>BERTONIPIERFRANCESCO25217</v>
      </c>
      <c r="B105" s="3">
        <v>265</v>
      </c>
      <c r="C105" s="3">
        <v>2141</v>
      </c>
      <c r="D105" t="s">
        <v>1429</v>
      </c>
      <c r="E105" t="s">
        <v>1430</v>
      </c>
      <c r="F105" t="s">
        <v>14</v>
      </c>
      <c r="G105" s="1">
        <v>25217</v>
      </c>
      <c r="H105" s="3" t="s">
        <v>46</v>
      </c>
      <c r="I105" s="3">
        <v>42</v>
      </c>
      <c r="J105" t="s">
        <v>1171</v>
      </c>
      <c r="K105" s="3" t="s">
        <v>1431</v>
      </c>
      <c r="L105" s="3" t="s">
        <v>1431</v>
      </c>
      <c r="M105" s="3">
        <v>14.683</v>
      </c>
      <c r="N105" s="3" t="s">
        <v>1432</v>
      </c>
      <c r="O105" s="3">
        <v>7926469</v>
      </c>
      <c r="P105" t="s">
        <v>1174</v>
      </c>
      <c r="R105" t="s">
        <v>17</v>
      </c>
      <c r="S105" s="3">
        <v>48</v>
      </c>
      <c r="T105" s="3">
        <f>VLOOKUP(I105,Pti_T3R!A:B,2,FALSE)</f>
        <v>55.000000000000007</v>
      </c>
      <c r="U105" s="3">
        <f>VLOOKUP(I105,Pti_Coppa_Toscana!A:B,2,FALSE)</f>
        <v>160</v>
      </c>
      <c r="W105">
        <f>VLOOKUP(A105,[1]Abb_CT!$A:$D,4,FALSE)</f>
        <v>2141</v>
      </c>
      <c r="X105">
        <v>27</v>
      </c>
      <c r="Y105">
        <f>VLOOKUP(X105,Pti_Coppa_Toscana!A:B,2,FALSE)</f>
        <v>250</v>
      </c>
    </row>
    <row r="106" spans="1:25" ht="15" customHeight="1" x14ac:dyDescent="0.25">
      <c r="A106" t="str">
        <f t="shared" si="3"/>
        <v>MERZISTEFANO22598</v>
      </c>
      <c r="B106" s="3">
        <v>272</v>
      </c>
      <c r="C106" s="3">
        <v>148</v>
      </c>
      <c r="D106" t="s">
        <v>1451</v>
      </c>
      <c r="E106" t="s">
        <v>21</v>
      </c>
      <c r="F106" t="s">
        <v>14</v>
      </c>
      <c r="G106" s="1">
        <v>22598</v>
      </c>
      <c r="H106" s="3" t="s">
        <v>88</v>
      </c>
      <c r="I106" s="3">
        <v>9</v>
      </c>
      <c r="J106" t="s">
        <v>1452</v>
      </c>
      <c r="K106" s="3" t="s">
        <v>1453</v>
      </c>
      <c r="L106" s="3" t="s">
        <v>1453</v>
      </c>
      <c r="M106" s="3">
        <v>14.586</v>
      </c>
      <c r="N106" s="3" t="s">
        <v>1454</v>
      </c>
      <c r="O106" s="3">
        <v>239033303</v>
      </c>
      <c r="P106" t="s">
        <v>1455</v>
      </c>
      <c r="Q106" t="s">
        <v>16</v>
      </c>
      <c r="R106" t="s">
        <v>17</v>
      </c>
      <c r="S106" s="3">
        <v>48</v>
      </c>
      <c r="T106" s="3">
        <f>VLOOKUP(I106,Pti_T3R!A:B,2,FALSE)</f>
        <v>495.00000000000006</v>
      </c>
      <c r="U106" s="3">
        <f>VLOOKUP(I106,Pti_Coppa_Toscana!A:B,2,FALSE)</f>
        <v>550</v>
      </c>
      <c r="W106">
        <f>VLOOKUP(A106,[1]Abb_CT!$A:$D,4,FALSE)</f>
        <v>2017</v>
      </c>
      <c r="X106">
        <v>28</v>
      </c>
      <c r="Y106">
        <f>VLOOKUP(X106,Pti_Coppa_Toscana!A:B,2,FALSE)</f>
        <v>240</v>
      </c>
    </row>
    <row r="107" spans="1:25" ht="15" customHeight="1" x14ac:dyDescent="0.25">
      <c r="A107" t="str">
        <f t="shared" si="3"/>
        <v>CERVINISILVIA30666</v>
      </c>
      <c r="B107" s="3">
        <v>274</v>
      </c>
      <c r="C107" s="3">
        <v>140</v>
      </c>
      <c r="D107" t="s">
        <v>1459</v>
      </c>
      <c r="E107" t="s">
        <v>280</v>
      </c>
      <c r="F107" t="s">
        <v>180</v>
      </c>
      <c r="G107" s="1">
        <v>30666</v>
      </c>
      <c r="H107" s="3" t="s">
        <v>261</v>
      </c>
      <c r="I107" s="3">
        <v>2</v>
      </c>
      <c r="J107" t="s">
        <v>862</v>
      </c>
      <c r="K107" s="3" t="s">
        <v>1460</v>
      </c>
      <c r="L107" s="3" t="s">
        <v>1460</v>
      </c>
      <c r="M107" s="3">
        <v>14.494999999999999</v>
      </c>
      <c r="N107" s="3" t="s">
        <v>1461</v>
      </c>
      <c r="O107" s="3" t="s">
        <v>1462</v>
      </c>
      <c r="P107" t="s">
        <v>866</v>
      </c>
      <c r="Q107">
        <v>10089159754</v>
      </c>
      <c r="R107" t="s">
        <v>17</v>
      </c>
      <c r="S107" s="3">
        <v>48</v>
      </c>
      <c r="T107" s="3">
        <f>VLOOKUP(I107,Pti_T3R!A:B,2,FALSE)</f>
        <v>770.00000000000011</v>
      </c>
      <c r="U107" s="3">
        <f>VLOOKUP(I107,Pti_Coppa_Toscana!A:B,2,FALSE)</f>
        <v>800</v>
      </c>
      <c r="W107">
        <f>VLOOKUP(A107,[1]Abb_CT!$A:$D,4,FALSE)</f>
        <v>2023</v>
      </c>
      <c r="X107">
        <v>29</v>
      </c>
      <c r="Y107">
        <f>VLOOKUP(X107,Pti_Coppa_Toscana!A:B,2,FALSE)</f>
        <v>230</v>
      </c>
    </row>
    <row r="108" spans="1:25" ht="15" customHeight="1" x14ac:dyDescent="0.25">
      <c r="A108" t="str">
        <f t="shared" si="3"/>
        <v>CARBINILUCIA29176</v>
      </c>
      <c r="B108" s="3">
        <v>275</v>
      </c>
      <c r="C108" s="3">
        <v>168</v>
      </c>
      <c r="D108" t="s">
        <v>1463</v>
      </c>
      <c r="E108" t="s">
        <v>1464</v>
      </c>
      <c r="F108" t="s">
        <v>180</v>
      </c>
      <c r="G108" s="1">
        <v>29176</v>
      </c>
      <c r="H108" s="3" t="s">
        <v>261</v>
      </c>
      <c r="I108" s="3">
        <v>3</v>
      </c>
      <c r="J108" t="s">
        <v>40</v>
      </c>
      <c r="K108" s="3" t="s">
        <v>1465</v>
      </c>
      <c r="L108" s="3" t="s">
        <v>1465</v>
      </c>
      <c r="M108" s="3">
        <v>14.487</v>
      </c>
      <c r="N108" s="3" t="s">
        <v>1466</v>
      </c>
      <c r="O108" s="3" t="s">
        <v>1467</v>
      </c>
      <c r="P108" t="s">
        <v>41</v>
      </c>
      <c r="Q108">
        <v>10101617079</v>
      </c>
      <c r="R108" t="s">
        <v>17</v>
      </c>
      <c r="S108" s="3">
        <v>48</v>
      </c>
      <c r="T108" s="3">
        <f>VLOOKUP(I108,Pti_T3R!A:B,2,FALSE)</f>
        <v>715.00000000000011</v>
      </c>
      <c r="U108" s="3">
        <f>VLOOKUP(I108,Pti_Coppa_Toscana!A:B,2,FALSE)</f>
        <v>750</v>
      </c>
      <c r="W108">
        <f>VLOOKUP(A108,[1]Abb_CT!$A:$D,4,FALSE)</f>
        <v>2004</v>
      </c>
      <c r="X108">
        <v>30</v>
      </c>
      <c r="Y108">
        <f>VLOOKUP(X108,Pti_Coppa_Toscana!A:B,2,FALSE)</f>
        <v>220</v>
      </c>
    </row>
    <row r="109" spans="1:25" ht="15" customHeight="1" x14ac:dyDescent="0.25">
      <c r="A109" t="str">
        <f t="shared" si="3"/>
        <v>BENCINIFILIPPO24322</v>
      </c>
      <c r="B109" s="3">
        <v>280</v>
      </c>
      <c r="C109" s="3">
        <v>2276</v>
      </c>
      <c r="D109" t="s">
        <v>1484</v>
      </c>
      <c r="E109" t="s">
        <v>146</v>
      </c>
      <c r="F109" t="s">
        <v>14</v>
      </c>
      <c r="G109" s="1">
        <v>24322</v>
      </c>
      <c r="H109" s="3" t="s">
        <v>86</v>
      </c>
      <c r="I109" s="3">
        <v>20</v>
      </c>
      <c r="J109" t="s">
        <v>1485</v>
      </c>
      <c r="K109" s="3" t="s">
        <v>1486</v>
      </c>
      <c r="L109" s="3" t="s">
        <v>1486</v>
      </c>
      <c r="M109" s="3">
        <v>14.394</v>
      </c>
      <c r="N109" s="3" t="s">
        <v>1487</v>
      </c>
      <c r="O109" s="3">
        <v>230050577</v>
      </c>
      <c r="P109" t="s">
        <v>1488</v>
      </c>
      <c r="Q109" t="s">
        <v>16</v>
      </c>
      <c r="R109" t="s">
        <v>17</v>
      </c>
      <c r="S109" s="3">
        <v>48</v>
      </c>
      <c r="T109" s="3">
        <f>VLOOKUP(I109,Pti_T3R!A:B,2,FALSE)</f>
        <v>242.00000000000003</v>
      </c>
      <c r="U109" s="3">
        <f>VLOOKUP(I109,Pti_Coppa_Toscana!A:B,2,FALSE)</f>
        <v>320</v>
      </c>
      <c r="W109">
        <f>VLOOKUP(A109,[1]Abb_CT!$A:$D,4,FALSE)</f>
        <v>2207</v>
      </c>
      <c r="X109">
        <v>31</v>
      </c>
      <c r="Y109">
        <f>VLOOKUP(X109,Pti_Coppa_Toscana!A:B,2,FALSE)</f>
        <v>215</v>
      </c>
    </row>
    <row r="110" spans="1:25" ht="15" customHeight="1" x14ac:dyDescent="0.25">
      <c r="A110" t="str">
        <f t="shared" si="3"/>
        <v>BANDINIANDREA32224</v>
      </c>
      <c r="B110" s="3">
        <v>281</v>
      </c>
      <c r="C110" s="3">
        <v>2005</v>
      </c>
      <c r="D110" t="s">
        <v>1489</v>
      </c>
      <c r="E110" t="s">
        <v>18</v>
      </c>
      <c r="F110" t="s">
        <v>14</v>
      </c>
      <c r="G110" s="1">
        <v>32224</v>
      </c>
      <c r="H110" s="3" t="s">
        <v>49</v>
      </c>
      <c r="I110" s="3">
        <v>39</v>
      </c>
      <c r="J110" t="s">
        <v>1114</v>
      </c>
      <c r="K110" s="3" t="s">
        <v>1490</v>
      </c>
      <c r="L110" s="3" t="s">
        <v>1490</v>
      </c>
      <c r="M110" s="3">
        <v>14.369</v>
      </c>
      <c r="N110" s="3" t="s">
        <v>1491</v>
      </c>
      <c r="O110" s="3">
        <v>230666273</v>
      </c>
      <c r="P110" t="s">
        <v>1117</v>
      </c>
      <c r="Q110" t="s">
        <v>16</v>
      </c>
      <c r="R110" t="s">
        <v>17</v>
      </c>
      <c r="S110" s="3">
        <v>48</v>
      </c>
      <c r="T110" s="3">
        <f>VLOOKUP(I110,Pti_T3R!A:B,2,FALSE)</f>
        <v>82.5</v>
      </c>
      <c r="U110" s="3">
        <f>VLOOKUP(I110,Pti_Coppa_Toscana!A:B,2,FALSE)</f>
        <v>175</v>
      </c>
      <c r="W110">
        <f>VLOOKUP(A110,[1]Abb_CT!$A:$D,4,FALSE)</f>
        <v>2005</v>
      </c>
      <c r="X110">
        <v>32</v>
      </c>
      <c r="Y110">
        <f>VLOOKUP(X110,Pti_Coppa_Toscana!A:B,2,FALSE)</f>
        <v>210</v>
      </c>
    </row>
    <row r="111" spans="1:25" ht="15" customHeight="1" x14ac:dyDescent="0.25">
      <c r="A111" t="str">
        <f t="shared" si="3"/>
        <v>BETTINIEMANUELE28761</v>
      </c>
      <c r="B111" s="3">
        <v>282</v>
      </c>
      <c r="C111" s="3">
        <v>2259</v>
      </c>
      <c r="D111" t="s">
        <v>1128</v>
      </c>
      <c r="E111" t="s">
        <v>78</v>
      </c>
      <c r="F111" t="s">
        <v>14</v>
      </c>
      <c r="G111" s="1">
        <v>28761</v>
      </c>
      <c r="H111" s="3" t="s">
        <v>61</v>
      </c>
      <c r="I111" s="3">
        <v>42</v>
      </c>
      <c r="J111" t="s">
        <v>1492</v>
      </c>
      <c r="K111" s="3" t="s">
        <v>1493</v>
      </c>
      <c r="L111" s="3" t="s">
        <v>1494</v>
      </c>
      <c r="M111" s="3">
        <v>14.342000000000001</v>
      </c>
      <c r="N111" s="3" t="s">
        <v>1495</v>
      </c>
      <c r="O111" s="3">
        <v>1012057</v>
      </c>
      <c r="P111" t="s">
        <v>1496</v>
      </c>
      <c r="R111" t="s">
        <v>17</v>
      </c>
      <c r="S111" s="3">
        <v>48</v>
      </c>
      <c r="T111" s="3">
        <f>VLOOKUP(I111,Pti_T3R!A:B,2,FALSE)</f>
        <v>55.000000000000007</v>
      </c>
      <c r="U111" s="3">
        <f>VLOOKUP(I111,Pti_Coppa_Toscana!A:B,2,FALSE)</f>
        <v>160</v>
      </c>
      <c r="W111">
        <f>VLOOKUP(A111,[1]Abb_CT!$A:$D,4,FALSE)</f>
        <v>2259</v>
      </c>
      <c r="X111">
        <v>33</v>
      </c>
      <c r="Y111">
        <f>VLOOKUP(X111,Pti_Coppa_Toscana!A:B,2,FALSE)</f>
        <v>205</v>
      </c>
    </row>
    <row r="112" spans="1:25" ht="15" customHeight="1" x14ac:dyDescent="0.25">
      <c r="A112" t="str">
        <f t="shared" si="3"/>
        <v>PIACENZAANDREA26003</v>
      </c>
      <c r="B112" s="3">
        <v>283</v>
      </c>
      <c r="C112" s="3">
        <v>2002</v>
      </c>
      <c r="D112" t="s">
        <v>1497</v>
      </c>
      <c r="E112" t="s">
        <v>18</v>
      </c>
      <c r="F112" t="s">
        <v>14</v>
      </c>
      <c r="G112" s="1">
        <v>26003</v>
      </c>
      <c r="H112" s="3" t="s">
        <v>46</v>
      </c>
      <c r="I112" s="3">
        <v>48</v>
      </c>
      <c r="J112" t="s">
        <v>1498</v>
      </c>
      <c r="K112" s="3" t="s">
        <v>1499</v>
      </c>
      <c r="L112" s="3" t="s">
        <v>1500</v>
      </c>
      <c r="M112" s="3">
        <v>14.316000000000001</v>
      </c>
      <c r="N112" s="3" t="s">
        <v>1501</v>
      </c>
      <c r="O112" s="3">
        <v>230095117</v>
      </c>
      <c r="P112" t="s">
        <v>1502</v>
      </c>
      <c r="Q112" t="s">
        <v>16</v>
      </c>
      <c r="R112" t="s">
        <v>17</v>
      </c>
      <c r="S112" s="3">
        <v>48</v>
      </c>
      <c r="T112" s="3">
        <f>VLOOKUP(I112,Pti_T3R!A:B,2,FALSE)</f>
        <v>55.000000000000007</v>
      </c>
      <c r="U112" s="3">
        <f>VLOOKUP(I112,Pti_Coppa_Toscana!A:B,2,FALSE)</f>
        <v>130</v>
      </c>
      <c r="W112">
        <f>VLOOKUP(A112,[1]Abb_CT!$A:$D,4,FALSE)</f>
        <v>2002</v>
      </c>
      <c r="X112">
        <v>34</v>
      </c>
      <c r="Y112">
        <f>VLOOKUP(X112,Pti_Coppa_Toscana!A:B,2,FALSE)</f>
        <v>200</v>
      </c>
    </row>
    <row r="113" spans="1:25" ht="15" customHeight="1" x14ac:dyDescent="0.25">
      <c r="A113" t="str">
        <f t="shared" si="3"/>
        <v>GREGORIANTONIO21557</v>
      </c>
      <c r="B113" s="3">
        <v>286</v>
      </c>
      <c r="C113" s="3">
        <v>2097</v>
      </c>
      <c r="D113" t="s">
        <v>1079</v>
      </c>
      <c r="E113" t="s">
        <v>42</v>
      </c>
      <c r="F113" t="s">
        <v>14</v>
      </c>
      <c r="G113" s="1">
        <v>21557</v>
      </c>
      <c r="H113" s="3" t="s">
        <v>88</v>
      </c>
      <c r="I113" s="3">
        <v>11</v>
      </c>
      <c r="J113" t="s">
        <v>394</v>
      </c>
      <c r="K113" s="3" t="s">
        <v>1508</v>
      </c>
      <c r="L113" s="3" t="s">
        <v>1509</v>
      </c>
      <c r="M113" s="3">
        <v>14.289</v>
      </c>
      <c r="N113" s="3" t="s">
        <v>1510</v>
      </c>
      <c r="O113" s="3" t="s">
        <v>1511</v>
      </c>
      <c r="P113" t="s">
        <v>396</v>
      </c>
      <c r="Q113">
        <v>10031132536</v>
      </c>
      <c r="R113" t="s">
        <v>17</v>
      </c>
      <c r="S113" s="3">
        <v>48</v>
      </c>
      <c r="T113" s="3">
        <f>VLOOKUP(I113,Pti_T3R!A:B,2,FALSE)</f>
        <v>440.00000000000006</v>
      </c>
      <c r="U113" s="3">
        <f>VLOOKUP(I113,Pti_Coppa_Toscana!A:B,2,FALSE)</f>
        <v>500</v>
      </c>
      <c r="W113">
        <f>VLOOKUP(A113,[1]Abb_CT!$A:$D,4,FALSE)</f>
        <v>2097</v>
      </c>
      <c r="X113">
        <v>35</v>
      </c>
      <c r="Y113">
        <f>VLOOKUP(X113,Pti_Coppa_Toscana!A:B,2,FALSE)</f>
        <v>195</v>
      </c>
    </row>
    <row r="114" spans="1:25" ht="15" customHeight="1" x14ac:dyDescent="0.25">
      <c r="A114" t="str">
        <f t="shared" si="3"/>
        <v>NICOLETTITOMMASO30185</v>
      </c>
      <c r="B114" s="3">
        <v>287</v>
      </c>
      <c r="C114" s="3">
        <v>2110</v>
      </c>
      <c r="D114" t="s">
        <v>1512</v>
      </c>
      <c r="E114" t="s">
        <v>74</v>
      </c>
      <c r="F114" t="s">
        <v>14</v>
      </c>
      <c r="G114" s="1">
        <v>30185</v>
      </c>
      <c r="H114" s="3" t="s">
        <v>44</v>
      </c>
      <c r="I114" s="3">
        <v>36</v>
      </c>
      <c r="J114" t="s">
        <v>1304</v>
      </c>
      <c r="K114" s="3" t="s">
        <v>1513</v>
      </c>
      <c r="L114" s="3" t="s">
        <v>1514</v>
      </c>
      <c r="M114" s="3">
        <v>14.237</v>
      </c>
      <c r="N114" s="3" t="s">
        <v>1515</v>
      </c>
      <c r="O114" s="3">
        <v>230743982</v>
      </c>
      <c r="P114" t="s">
        <v>1308</v>
      </c>
      <c r="Q114" t="s">
        <v>16</v>
      </c>
      <c r="R114" t="s">
        <v>17</v>
      </c>
      <c r="S114" s="3">
        <v>48</v>
      </c>
      <c r="T114" s="3">
        <f>VLOOKUP(I114,Pti_T3R!A:B,2,FALSE)</f>
        <v>99.000000000000014</v>
      </c>
      <c r="U114" s="3">
        <f>VLOOKUP(I114,Pti_Coppa_Toscana!A:B,2,FALSE)</f>
        <v>190</v>
      </c>
      <c r="W114">
        <f>VLOOKUP(A114,[1]Abb_CT!$A:$D,4,FALSE)</f>
        <v>2110</v>
      </c>
      <c r="X114">
        <v>36</v>
      </c>
      <c r="Y114">
        <f>VLOOKUP(X114,Pti_Coppa_Toscana!A:B,2,FALSE)</f>
        <v>190</v>
      </c>
    </row>
    <row r="115" spans="1:25" ht="15" customHeight="1" x14ac:dyDescent="0.25">
      <c r="A115" t="str">
        <f t="shared" si="3"/>
        <v>FAZZUOLIROBERTO21616</v>
      </c>
      <c r="B115" s="3">
        <v>288</v>
      </c>
      <c r="C115" s="3">
        <v>141</v>
      </c>
      <c r="D115" t="s">
        <v>474</v>
      </c>
      <c r="E115" t="s">
        <v>193</v>
      </c>
      <c r="F115" t="s">
        <v>14</v>
      </c>
      <c r="G115" s="1">
        <v>21616</v>
      </c>
      <c r="H115" s="3" t="s">
        <v>88</v>
      </c>
      <c r="I115" s="3">
        <v>12</v>
      </c>
      <c r="J115" t="s">
        <v>429</v>
      </c>
      <c r="K115" s="3" t="s">
        <v>1516</v>
      </c>
      <c r="L115" s="3" t="s">
        <v>1516</v>
      </c>
      <c r="M115" s="3">
        <v>14.236000000000001</v>
      </c>
      <c r="N115" s="3" t="s">
        <v>1517</v>
      </c>
      <c r="O115" s="3">
        <v>230769372</v>
      </c>
      <c r="P115" t="s">
        <v>430</v>
      </c>
      <c r="Q115" t="s">
        <v>16</v>
      </c>
      <c r="R115" t="s">
        <v>17</v>
      </c>
      <c r="S115" s="3">
        <v>48</v>
      </c>
      <c r="T115" s="3">
        <f>VLOOKUP(I115,Pti_T3R!A:B,2,FALSE)</f>
        <v>418.00000000000006</v>
      </c>
      <c r="U115" s="3">
        <f>VLOOKUP(I115,Pti_Coppa_Toscana!A:B,2,FALSE)</f>
        <v>480</v>
      </c>
      <c r="W115">
        <f>VLOOKUP(A115,[1]Abb_CT!$A:$D,4,FALSE)</f>
        <v>2050</v>
      </c>
      <c r="X115">
        <v>37</v>
      </c>
      <c r="Y115">
        <f>VLOOKUP(X115,Pti_Coppa_Toscana!A:B,2,FALSE)</f>
        <v>185</v>
      </c>
    </row>
    <row r="116" spans="1:25" ht="15" customHeight="1" x14ac:dyDescent="0.25">
      <c r="A116" t="str">
        <f t="shared" si="3"/>
        <v>SARDIMARIS25687</v>
      </c>
      <c r="B116" s="3">
        <v>291</v>
      </c>
      <c r="C116" s="3">
        <v>2095</v>
      </c>
      <c r="D116" t="s">
        <v>1525</v>
      </c>
      <c r="E116" t="s">
        <v>1526</v>
      </c>
      <c r="F116" t="s">
        <v>14</v>
      </c>
      <c r="G116" s="1">
        <v>25687</v>
      </c>
      <c r="H116" s="3" t="s">
        <v>46</v>
      </c>
      <c r="I116" s="3">
        <v>50</v>
      </c>
      <c r="J116" t="s">
        <v>1527</v>
      </c>
      <c r="K116" s="3" t="s">
        <v>1528</v>
      </c>
      <c r="L116" s="3" t="s">
        <v>1528</v>
      </c>
      <c r="M116" s="3">
        <v>14.188000000000001</v>
      </c>
      <c r="N116" s="3" t="s">
        <v>1529</v>
      </c>
      <c r="O116" s="3">
        <v>230747054</v>
      </c>
      <c r="P116" t="s">
        <v>1530</v>
      </c>
      <c r="Q116" t="s">
        <v>16</v>
      </c>
      <c r="R116" t="s">
        <v>17</v>
      </c>
      <c r="S116" s="3">
        <v>48</v>
      </c>
      <c r="T116" s="3">
        <f>VLOOKUP(I116,Pti_T3R!A:B,2,FALSE)</f>
        <v>55.000000000000007</v>
      </c>
      <c r="U116" s="3">
        <f>VLOOKUP(I116,Pti_Coppa_Toscana!A:B,2,FALSE)</f>
        <v>120</v>
      </c>
      <c r="W116">
        <f>VLOOKUP(A116,[1]Abb_CT!$A:$D,4,FALSE)</f>
        <v>2095</v>
      </c>
      <c r="X116">
        <v>38</v>
      </c>
      <c r="Y116">
        <f>VLOOKUP(X116,Pti_Coppa_Toscana!A:B,2,FALSE)</f>
        <v>180</v>
      </c>
    </row>
    <row r="117" spans="1:25" ht="15" customHeight="1" x14ac:dyDescent="0.25">
      <c r="A117" t="str">
        <f t="shared" si="3"/>
        <v>BARSOTTELLIMASSIMO25576</v>
      </c>
      <c r="B117" s="3">
        <v>292</v>
      </c>
      <c r="C117" s="3">
        <v>2010</v>
      </c>
      <c r="D117" t="s">
        <v>1531</v>
      </c>
      <c r="E117" t="s">
        <v>87</v>
      </c>
      <c r="F117" t="s">
        <v>14</v>
      </c>
      <c r="G117" s="1">
        <v>25576</v>
      </c>
      <c r="H117" s="3" t="s">
        <v>46</v>
      </c>
      <c r="I117" s="3">
        <v>51</v>
      </c>
      <c r="J117" t="s">
        <v>958</v>
      </c>
      <c r="K117" s="3" t="s">
        <v>1532</v>
      </c>
      <c r="L117" s="3" t="s">
        <v>1532</v>
      </c>
      <c r="M117" s="3">
        <v>14.170999999999999</v>
      </c>
      <c r="N117" s="3" t="s">
        <v>1533</v>
      </c>
      <c r="O117" s="3" t="s">
        <v>1534</v>
      </c>
      <c r="P117" t="s">
        <v>962</v>
      </c>
      <c r="Q117">
        <v>10050467464</v>
      </c>
      <c r="R117" t="s">
        <v>17</v>
      </c>
      <c r="S117" s="3">
        <v>48</v>
      </c>
      <c r="T117" s="3">
        <f>VLOOKUP(I117,Pti_T3R!A:B,2,FALSE)</f>
        <v>55.000000000000007</v>
      </c>
      <c r="U117" s="3">
        <f>VLOOKUP(I117,Pti_Coppa_Toscana!A:B,2,FALSE)</f>
        <v>115</v>
      </c>
      <c r="W117">
        <f>VLOOKUP(A117,[1]Abb_CT!$A:$D,4,FALSE)</f>
        <v>2010</v>
      </c>
      <c r="X117">
        <v>39</v>
      </c>
      <c r="Y117">
        <f>VLOOKUP(X117,Pti_Coppa_Toscana!A:B,2,FALSE)</f>
        <v>175</v>
      </c>
    </row>
    <row r="118" spans="1:25" ht="15" customHeight="1" x14ac:dyDescent="0.25">
      <c r="A118" t="str">
        <f t="shared" si="3"/>
        <v>FEDERIGIELISA32576</v>
      </c>
      <c r="B118" s="3">
        <v>293</v>
      </c>
      <c r="C118" s="3">
        <v>169</v>
      </c>
      <c r="D118" t="s">
        <v>1535</v>
      </c>
      <c r="E118" t="s">
        <v>367</v>
      </c>
      <c r="F118" t="s">
        <v>180</v>
      </c>
      <c r="G118" s="1">
        <v>32576</v>
      </c>
      <c r="H118" s="3" t="s">
        <v>224</v>
      </c>
      <c r="I118" s="3">
        <v>3</v>
      </c>
      <c r="J118" t="s">
        <v>958</v>
      </c>
      <c r="K118" s="3" t="s">
        <v>1536</v>
      </c>
      <c r="L118" s="3" t="s">
        <v>1536</v>
      </c>
      <c r="M118" s="3">
        <v>14.17</v>
      </c>
      <c r="N118" s="3" t="s">
        <v>1537</v>
      </c>
      <c r="O118" s="3" t="s">
        <v>1538</v>
      </c>
      <c r="P118" t="s">
        <v>962</v>
      </c>
      <c r="Q118">
        <v>10124851209</v>
      </c>
      <c r="R118" t="s">
        <v>17</v>
      </c>
      <c r="S118" s="3">
        <v>48</v>
      </c>
      <c r="T118" s="3">
        <f>VLOOKUP(I118,Pti_T3R!A:B,2,FALSE)</f>
        <v>715.00000000000011</v>
      </c>
      <c r="U118" s="3">
        <f>VLOOKUP(I118,Pti_Coppa_Toscana!A:B,2,FALSE)</f>
        <v>750</v>
      </c>
      <c r="W118">
        <f>VLOOKUP(A118,[1]Abb_CT!$A:$D,4,FALSE)</f>
        <v>2009</v>
      </c>
      <c r="X118">
        <v>40</v>
      </c>
      <c r="Y118">
        <f>VLOOKUP(X118,Pti_Coppa_Toscana!A:B,2,FALSE)</f>
        <v>170</v>
      </c>
    </row>
    <row r="119" spans="1:25" ht="15" customHeight="1" x14ac:dyDescent="0.25">
      <c r="A119" t="str">
        <f t="shared" si="3"/>
        <v>BULLETTIANDREA28089</v>
      </c>
      <c r="B119" s="3">
        <v>295</v>
      </c>
      <c r="C119" s="3">
        <v>204</v>
      </c>
      <c r="D119" t="s">
        <v>1542</v>
      </c>
      <c r="E119" t="s">
        <v>18</v>
      </c>
      <c r="F119" t="s">
        <v>14</v>
      </c>
      <c r="G119" s="1">
        <v>28089</v>
      </c>
      <c r="H119" s="3" t="s">
        <v>61</v>
      </c>
      <c r="I119" s="3">
        <v>43</v>
      </c>
      <c r="J119" t="s">
        <v>568</v>
      </c>
      <c r="K119" s="3" t="s">
        <v>1543</v>
      </c>
      <c r="L119" s="3" t="s">
        <v>1543</v>
      </c>
      <c r="M119" s="3">
        <v>14.161</v>
      </c>
      <c r="N119" s="3" t="s">
        <v>1544</v>
      </c>
      <c r="O119" s="3" t="s">
        <v>1545</v>
      </c>
      <c r="P119" t="s">
        <v>572</v>
      </c>
      <c r="Q119">
        <v>10117241658</v>
      </c>
      <c r="R119" t="s">
        <v>17</v>
      </c>
      <c r="S119" s="3">
        <v>48</v>
      </c>
      <c r="T119" s="3">
        <f>VLOOKUP(I119,Pti_T3R!A:B,2,FALSE)</f>
        <v>55.000000000000007</v>
      </c>
      <c r="U119" s="3">
        <f>VLOOKUP(I119,Pti_Coppa_Toscana!A:B,2,FALSE)</f>
        <v>155</v>
      </c>
      <c r="W119">
        <f>VLOOKUP(A119,[1]Abb_CT!$A:$D,4,FALSE)</f>
        <v>2247</v>
      </c>
      <c r="X119">
        <v>41</v>
      </c>
      <c r="Y119">
        <f>VLOOKUP(X119,Pti_Coppa_Toscana!A:B,2,FALSE)</f>
        <v>165</v>
      </c>
    </row>
    <row r="120" spans="1:25" ht="15" customHeight="1" x14ac:dyDescent="0.25">
      <c r="A120" t="str">
        <f t="shared" si="3"/>
        <v>MEUCCILUCIANO23550</v>
      </c>
      <c r="B120" s="3">
        <v>297</v>
      </c>
      <c r="C120" s="3">
        <v>2048</v>
      </c>
      <c r="D120" t="s">
        <v>1548</v>
      </c>
      <c r="E120" t="s">
        <v>259</v>
      </c>
      <c r="F120" t="s">
        <v>14</v>
      </c>
      <c r="G120" s="1">
        <v>23550</v>
      </c>
      <c r="H120" s="3" t="s">
        <v>86</v>
      </c>
      <c r="I120" s="3">
        <v>22</v>
      </c>
      <c r="J120" t="s">
        <v>1222</v>
      </c>
      <c r="K120" s="3" t="s">
        <v>1549</v>
      </c>
      <c r="L120" s="3" t="s">
        <v>1549</v>
      </c>
      <c r="M120" s="3">
        <v>14.132999999999999</v>
      </c>
      <c r="N120" s="3" t="s">
        <v>1550</v>
      </c>
      <c r="O120" s="3" t="s">
        <v>1551</v>
      </c>
      <c r="P120" t="s">
        <v>1226</v>
      </c>
      <c r="Q120">
        <v>10123974670</v>
      </c>
      <c r="R120" t="s">
        <v>17</v>
      </c>
      <c r="S120" s="3">
        <v>48</v>
      </c>
      <c r="T120" s="3">
        <f>VLOOKUP(I120,Pti_T3R!A:B,2,FALSE)</f>
        <v>220.00000000000003</v>
      </c>
      <c r="U120" s="3">
        <f>VLOOKUP(I120,Pti_Coppa_Toscana!A:B,2,FALSE)</f>
        <v>300</v>
      </c>
      <c r="W120">
        <f>VLOOKUP(A120,[1]Abb_CT!$A:$D,4,FALSE)</f>
        <v>2048</v>
      </c>
      <c r="X120">
        <v>42</v>
      </c>
      <c r="Y120">
        <f>VLOOKUP(X120,Pti_Coppa_Toscana!A:B,2,FALSE)</f>
        <v>160</v>
      </c>
    </row>
    <row r="121" spans="1:25" ht="15" customHeight="1" x14ac:dyDescent="0.25">
      <c r="A121" t="str">
        <f t="shared" si="3"/>
        <v>LANDIROBERTO29991</v>
      </c>
      <c r="B121" s="3">
        <v>299</v>
      </c>
      <c r="C121" s="3">
        <v>2122</v>
      </c>
      <c r="D121" t="s">
        <v>1555</v>
      </c>
      <c r="E121" t="s">
        <v>193</v>
      </c>
      <c r="F121" t="s">
        <v>14</v>
      </c>
      <c r="G121" s="1">
        <v>29991</v>
      </c>
      <c r="H121" s="3" t="s">
        <v>44</v>
      </c>
      <c r="I121" s="3">
        <v>37</v>
      </c>
      <c r="J121" t="s">
        <v>1297</v>
      </c>
      <c r="K121" s="3" t="s">
        <v>1556</v>
      </c>
      <c r="L121" s="3" t="s">
        <v>1557</v>
      </c>
      <c r="M121" s="3">
        <v>14.108000000000001</v>
      </c>
      <c r="N121" s="3" t="s">
        <v>1558</v>
      </c>
      <c r="O121" s="3" t="s">
        <v>1559</v>
      </c>
      <c r="P121" t="s">
        <v>1302</v>
      </c>
      <c r="Q121">
        <v>10091129965</v>
      </c>
      <c r="R121" t="s">
        <v>17</v>
      </c>
      <c r="S121" s="3">
        <v>48</v>
      </c>
      <c r="T121" s="3">
        <f>VLOOKUP(I121,Pti_T3R!A:B,2,FALSE)</f>
        <v>93.500000000000014</v>
      </c>
      <c r="U121" s="3">
        <f>VLOOKUP(I121,Pti_Coppa_Toscana!A:B,2,FALSE)</f>
        <v>185</v>
      </c>
      <c r="W121">
        <f>VLOOKUP(A121,[1]Abb_CT!$A:$D,4,FALSE)</f>
        <v>2122</v>
      </c>
      <c r="X121">
        <v>43</v>
      </c>
      <c r="Y121">
        <f>VLOOKUP(X121,Pti_Coppa_Toscana!A:B,2,FALSE)</f>
        <v>155</v>
      </c>
    </row>
    <row r="122" spans="1:25" ht="15" customHeight="1" x14ac:dyDescent="0.25">
      <c r="A122" t="str">
        <f t="shared" si="3"/>
        <v>MISTRETTABEATRICE24160</v>
      </c>
      <c r="B122" s="3">
        <v>303</v>
      </c>
      <c r="C122" s="3">
        <v>149</v>
      </c>
      <c r="D122" t="s">
        <v>463</v>
      </c>
      <c r="E122" t="s">
        <v>288</v>
      </c>
      <c r="F122" t="s">
        <v>180</v>
      </c>
      <c r="G122" s="1">
        <v>24160</v>
      </c>
      <c r="H122" s="3" t="s">
        <v>289</v>
      </c>
      <c r="I122" s="3">
        <v>1</v>
      </c>
      <c r="J122" t="s">
        <v>27</v>
      </c>
      <c r="K122" s="3" t="s">
        <v>1568</v>
      </c>
      <c r="L122" s="3" t="s">
        <v>1568</v>
      </c>
      <c r="M122" s="3">
        <v>14.06</v>
      </c>
      <c r="N122" s="3" t="s">
        <v>461</v>
      </c>
      <c r="O122" s="3" t="s">
        <v>464</v>
      </c>
      <c r="P122" t="s">
        <v>28</v>
      </c>
      <c r="Q122">
        <v>10015886055</v>
      </c>
      <c r="R122" t="s">
        <v>17</v>
      </c>
      <c r="S122" s="3">
        <v>48</v>
      </c>
      <c r="T122" s="3">
        <f>VLOOKUP(I122,Pti_T3R!A:B,2,FALSE)</f>
        <v>880.00000000000011</v>
      </c>
      <c r="U122" s="3">
        <f>VLOOKUP(I122,Pti_Coppa_Toscana!A:B,2,FALSE)</f>
        <v>900</v>
      </c>
      <c r="W122">
        <f>VLOOKUP(A122,[1]Abb_CT!$A:$D,4,FALSE)</f>
        <v>2200</v>
      </c>
      <c r="X122">
        <v>44</v>
      </c>
      <c r="Y122">
        <f>VLOOKUP(X122,Pti_Coppa_Toscana!A:B,2,FALSE)</f>
        <v>150</v>
      </c>
    </row>
    <row r="123" spans="1:25" ht="15" customHeight="1" x14ac:dyDescent="0.25">
      <c r="A123" t="str">
        <f t="shared" si="3"/>
        <v>PAPILAURA25378</v>
      </c>
      <c r="B123" s="3">
        <v>305</v>
      </c>
      <c r="C123" s="3">
        <v>116</v>
      </c>
      <c r="D123" t="s">
        <v>281</v>
      </c>
      <c r="E123" t="s">
        <v>282</v>
      </c>
      <c r="F123" t="s">
        <v>180</v>
      </c>
      <c r="G123" s="1">
        <v>25378</v>
      </c>
      <c r="H123" s="3" t="s">
        <v>230</v>
      </c>
      <c r="I123" s="3">
        <v>5</v>
      </c>
      <c r="J123" t="s">
        <v>201</v>
      </c>
      <c r="K123" s="3" t="s">
        <v>1572</v>
      </c>
      <c r="L123" s="3" t="s">
        <v>1572</v>
      </c>
      <c r="M123" s="3">
        <v>14.022</v>
      </c>
      <c r="N123" s="3" t="s">
        <v>1573</v>
      </c>
      <c r="O123" s="3" t="s">
        <v>283</v>
      </c>
      <c r="P123" t="s">
        <v>284</v>
      </c>
      <c r="Q123">
        <v>10138484557</v>
      </c>
      <c r="R123" t="s">
        <v>17</v>
      </c>
      <c r="S123" s="3">
        <v>48</v>
      </c>
      <c r="T123" s="3">
        <f>VLOOKUP(I123,Pti_T3R!A:B,2,FALSE)</f>
        <v>627</v>
      </c>
      <c r="U123" s="3">
        <f>VLOOKUP(I123,Pti_Coppa_Toscana!A:B,2,FALSE)</f>
        <v>670</v>
      </c>
      <c r="W123">
        <f>VLOOKUP(A123,[1]Abb_CT!$A:$D,4,FALSE)</f>
        <v>2164</v>
      </c>
      <c r="X123">
        <v>45</v>
      </c>
      <c r="Y123">
        <f>VLOOKUP(X123,Pti_Coppa_Toscana!A:B,2,FALSE)</f>
        <v>145</v>
      </c>
    </row>
    <row r="124" spans="1:25" ht="15" customHeight="1" x14ac:dyDescent="0.25">
      <c r="A124" t="str">
        <f t="shared" si="3"/>
        <v>MENCARONIPAOLO22027</v>
      </c>
      <c r="B124" s="3">
        <v>306</v>
      </c>
      <c r="C124" s="3">
        <v>2159</v>
      </c>
      <c r="D124" t="s">
        <v>469</v>
      </c>
      <c r="E124" t="s">
        <v>161</v>
      </c>
      <c r="F124" t="s">
        <v>14</v>
      </c>
      <c r="G124" s="1">
        <v>22027</v>
      </c>
      <c r="H124" s="3" t="s">
        <v>88</v>
      </c>
      <c r="I124" s="3">
        <v>13</v>
      </c>
      <c r="J124" t="s">
        <v>201</v>
      </c>
      <c r="K124" s="3" t="s">
        <v>1574</v>
      </c>
      <c r="L124" s="3" t="s">
        <v>1575</v>
      </c>
      <c r="M124" s="3">
        <v>13.882</v>
      </c>
      <c r="N124" s="3" t="s">
        <v>1576</v>
      </c>
      <c r="O124" s="3">
        <v>10010545</v>
      </c>
      <c r="P124">
        <v>102640</v>
      </c>
      <c r="R124" t="s">
        <v>17</v>
      </c>
      <c r="S124" s="3">
        <v>48</v>
      </c>
      <c r="T124" s="3">
        <f>VLOOKUP(I124,Pti_T3R!A:B,2,FALSE)</f>
        <v>396.00000000000006</v>
      </c>
      <c r="U124" s="3">
        <f>VLOOKUP(I124,Pti_Coppa_Toscana!A:B,2,FALSE)</f>
        <v>460</v>
      </c>
      <c r="W124">
        <f>VLOOKUP(A124,[1]Abb_CT!$A:$D,4,FALSE)</f>
        <v>2159</v>
      </c>
      <c r="X124">
        <v>46</v>
      </c>
      <c r="Y124">
        <f>VLOOKUP(X124,Pti_Coppa_Toscana!A:B,2,FALSE)</f>
        <v>140</v>
      </c>
    </row>
    <row r="125" spans="1:25" ht="15" customHeight="1" x14ac:dyDescent="0.25">
      <c r="A125" t="str">
        <f t="shared" si="3"/>
        <v>SAFFIOTI MASSIMO28444</v>
      </c>
      <c r="B125" s="3">
        <v>307</v>
      </c>
      <c r="C125" s="3">
        <v>2169</v>
      </c>
      <c r="D125" t="s">
        <v>1577</v>
      </c>
      <c r="E125" t="s">
        <v>87</v>
      </c>
      <c r="F125" t="s">
        <v>14</v>
      </c>
      <c r="G125" s="1">
        <v>28444</v>
      </c>
      <c r="H125" s="3" t="s">
        <v>61</v>
      </c>
      <c r="I125" s="3">
        <v>44</v>
      </c>
      <c r="J125" t="s">
        <v>1578</v>
      </c>
      <c r="K125" s="3" t="s">
        <v>1579</v>
      </c>
      <c r="L125" s="3" t="s">
        <v>1580</v>
      </c>
      <c r="M125" s="3">
        <v>13.847</v>
      </c>
      <c r="N125" s="3" t="s">
        <v>1581</v>
      </c>
      <c r="O125" s="3">
        <v>230808366</v>
      </c>
      <c r="P125" t="s">
        <v>1582</v>
      </c>
      <c r="Q125" t="s">
        <v>16</v>
      </c>
      <c r="R125" t="s">
        <v>17</v>
      </c>
      <c r="S125" s="3">
        <v>48</v>
      </c>
      <c r="T125" s="3">
        <f>VLOOKUP(I125,Pti_T3R!A:B,2,FALSE)</f>
        <v>55.000000000000007</v>
      </c>
      <c r="U125" s="3">
        <f>VLOOKUP(I125,Pti_Coppa_Toscana!A:B,2,FALSE)</f>
        <v>150</v>
      </c>
      <c r="W125">
        <f>VLOOKUP(A125,[1]Abb_CT!$A:$D,4,FALSE)</f>
        <v>2169</v>
      </c>
      <c r="X125">
        <v>47</v>
      </c>
      <c r="Y125">
        <f>VLOOKUP(X125,Pti_Coppa_Toscana!A:B,2,FALSE)</f>
        <v>135</v>
      </c>
    </row>
    <row r="126" spans="1:25" ht="15" customHeight="1" x14ac:dyDescent="0.25">
      <c r="A126" t="str">
        <f t="shared" si="3"/>
        <v>BRANDINICARLO24367</v>
      </c>
      <c r="B126" s="3">
        <v>308</v>
      </c>
      <c r="C126" s="3">
        <v>274</v>
      </c>
      <c r="D126" t="s">
        <v>492</v>
      </c>
      <c r="E126" t="s">
        <v>451</v>
      </c>
      <c r="F126" t="s">
        <v>14</v>
      </c>
      <c r="G126" s="1">
        <v>24367</v>
      </c>
      <c r="H126" s="3" t="s">
        <v>86</v>
      </c>
      <c r="I126" s="3">
        <v>25</v>
      </c>
      <c r="J126" t="s">
        <v>908</v>
      </c>
      <c r="K126" s="3" t="s">
        <v>1583</v>
      </c>
      <c r="L126" s="3" t="s">
        <v>1583</v>
      </c>
      <c r="M126" s="3">
        <v>13.837999999999999</v>
      </c>
      <c r="N126" s="3" t="s">
        <v>1584</v>
      </c>
      <c r="O126" s="3" t="s">
        <v>1585</v>
      </c>
      <c r="P126" t="s">
        <v>912</v>
      </c>
      <c r="Q126">
        <v>10032991296</v>
      </c>
      <c r="R126" t="s">
        <v>17</v>
      </c>
      <c r="S126" s="3">
        <v>48</v>
      </c>
      <c r="T126" s="3">
        <f>VLOOKUP(I126,Pti_T3R!A:B,2,FALSE)</f>
        <v>187.00000000000003</v>
      </c>
      <c r="U126" s="3">
        <f>VLOOKUP(I126,Pti_Coppa_Toscana!A:B,2,FALSE)</f>
        <v>270</v>
      </c>
      <c r="W126">
        <f>VLOOKUP(A126,[1]Abb_CT!$A:$D,4,FALSE)</f>
        <v>2191</v>
      </c>
      <c r="X126">
        <v>48</v>
      </c>
      <c r="Y126">
        <f>VLOOKUP(X126,Pti_Coppa_Toscana!A:B,2,FALSE)</f>
        <v>130</v>
      </c>
    </row>
    <row r="127" spans="1:25" ht="15" customHeight="1" x14ac:dyDescent="0.25">
      <c r="A127" t="str">
        <f t="shared" si="3"/>
        <v>BALLINIMATTEO35990</v>
      </c>
      <c r="B127" s="3">
        <v>310</v>
      </c>
      <c r="C127" s="3">
        <v>2265</v>
      </c>
      <c r="D127" t="s">
        <v>1588</v>
      </c>
      <c r="E127" t="s">
        <v>36</v>
      </c>
      <c r="F127" t="s">
        <v>14</v>
      </c>
      <c r="G127" s="1">
        <v>35990</v>
      </c>
      <c r="H127" s="3" t="s">
        <v>37</v>
      </c>
      <c r="I127" s="3">
        <v>29</v>
      </c>
      <c r="J127" t="s">
        <v>929</v>
      </c>
      <c r="K127" s="3" t="s">
        <v>1589</v>
      </c>
      <c r="L127" s="3" t="s">
        <v>1589</v>
      </c>
      <c r="M127" s="3">
        <v>13.826000000000001</v>
      </c>
      <c r="N127" s="3" t="s">
        <v>1590</v>
      </c>
      <c r="O127" s="3">
        <v>230454186</v>
      </c>
      <c r="P127" t="s">
        <v>932</v>
      </c>
      <c r="Q127" t="s">
        <v>16</v>
      </c>
      <c r="R127" t="s">
        <v>17</v>
      </c>
      <c r="S127" s="3">
        <v>48</v>
      </c>
      <c r="T127" s="3">
        <f>VLOOKUP(I127,Pti_T3R!A:B,2,FALSE)</f>
        <v>143</v>
      </c>
      <c r="U127" s="3">
        <f>VLOOKUP(I127,Pti_Coppa_Toscana!A:B,2,FALSE)</f>
        <v>230</v>
      </c>
      <c r="W127">
        <f>VLOOKUP(A127,[1]Abb_CT!$A:$D,4,FALSE)</f>
        <v>2265</v>
      </c>
      <c r="X127">
        <v>49</v>
      </c>
      <c r="Y127">
        <f>VLOOKUP(X127,Pti_Coppa_Toscana!A:B,2,FALSE)</f>
        <v>125</v>
      </c>
    </row>
    <row r="128" spans="1:25" ht="15" customHeight="1" x14ac:dyDescent="0.25">
      <c r="A128" t="str">
        <f t="shared" si="3"/>
        <v>BOSIDAVIDE30959</v>
      </c>
      <c r="B128" s="3">
        <v>311</v>
      </c>
      <c r="C128" s="3">
        <v>2148</v>
      </c>
      <c r="D128" t="s">
        <v>1591</v>
      </c>
      <c r="E128" t="s">
        <v>31</v>
      </c>
      <c r="F128" t="s">
        <v>14</v>
      </c>
      <c r="G128" s="1">
        <v>30959</v>
      </c>
      <c r="H128" s="3" t="s">
        <v>49</v>
      </c>
      <c r="I128" s="3">
        <v>41</v>
      </c>
      <c r="J128" t="s">
        <v>1344</v>
      </c>
      <c r="K128" s="3" t="s">
        <v>1592</v>
      </c>
      <c r="L128" s="3" t="s">
        <v>1592</v>
      </c>
      <c r="M128" s="3">
        <v>13.826000000000001</v>
      </c>
      <c r="N128" s="3" t="s">
        <v>1590</v>
      </c>
      <c r="O128" s="3">
        <v>230302294</v>
      </c>
      <c r="P128" t="s">
        <v>1347</v>
      </c>
      <c r="Q128" t="s">
        <v>16</v>
      </c>
      <c r="R128" t="s">
        <v>17</v>
      </c>
      <c r="S128" s="3">
        <v>48</v>
      </c>
      <c r="T128" s="3">
        <f>VLOOKUP(I128,Pti_T3R!A:B,2,FALSE)</f>
        <v>55.000000000000007</v>
      </c>
      <c r="U128" s="3">
        <f>VLOOKUP(I128,Pti_Coppa_Toscana!A:B,2,FALSE)</f>
        <v>165</v>
      </c>
      <c r="W128">
        <f>VLOOKUP(A128,[1]Abb_CT!$A:$D,4,FALSE)</f>
        <v>2148</v>
      </c>
      <c r="X128">
        <v>50</v>
      </c>
      <c r="Y128">
        <f>VLOOKUP(X128,Pti_Coppa_Toscana!A:B,2,FALSE)</f>
        <v>120</v>
      </c>
    </row>
    <row r="129" spans="1:25" ht="15" customHeight="1" x14ac:dyDescent="0.25">
      <c r="A129" t="str">
        <f t="shared" si="3"/>
        <v>GALLORINIMARCO29695</v>
      </c>
      <c r="B129" s="3">
        <v>314</v>
      </c>
      <c r="C129" s="3">
        <v>2228</v>
      </c>
      <c r="D129" t="s">
        <v>1603</v>
      </c>
      <c r="E129" t="s">
        <v>35</v>
      </c>
      <c r="F129" t="s">
        <v>14</v>
      </c>
      <c r="G129" s="1">
        <v>29695</v>
      </c>
      <c r="H129" s="3" t="s">
        <v>44</v>
      </c>
      <c r="I129" s="3">
        <v>40</v>
      </c>
      <c r="J129" t="s">
        <v>586</v>
      </c>
      <c r="K129" s="3" t="s">
        <v>1604</v>
      </c>
      <c r="L129" s="3" t="s">
        <v>1604</v>
      </c>
      <c r="M129" s="3">
        <v>13.741</v>
      </c>
      <c r="N129" s="3" t="s">
        <v>1605</v>
      </c>
      <c r="O129" s="3" t="s">
        <v>1606</v>
      </c>
      <c r="P129" t="s">
        <v>590</v>
      </c>
      <c r="Q129">
        <v>10115407449</v>
      </c>
      <c r="R129" t="s">
        <v>17</v>
      </c>
      <c r="S129" s="3">
        <v>48</v>
      </c>
      <c r="T129" s="3">
        <f>VLOOKUP(I129,Pti_T3R!A:B,2,FALSE)</f>
        <v>77</v>
      </c>
      <c r="U129" s="3">
        <f>VLOOKUP(I129,Pti_Coppa_Toscana!A:B,2,FALSE)</f>
        <v>170</v>
      </c>
      <c r="W129">
        <f>VLOOKUP(A129,[1]Abb_CT!$A:$D,4,FALSE)</f>
        <v>2228</v>
      </c>
      <c r="Y129">
        <v>0</v>
      </c>
    </row>
    <row r="130" spans="1:25" x14ac:dyDescent="0.25">
      <c r="A130" t="str">
        <f t="shared" ref="A130:A156" si="4">CONCATENATE(D130,E130,G130)</f>
        <v>ALFONSIGIANCARLO22571</v>
      </c>
      <c r="B130" s="3">
        <v>318</v>
      </c>
      <c r="C130" s="3">
        <v>2086</v>
      </c>
      <c r="D130" t="s">
        <v>260</v>
      </c>
      <c r="E130" t="s">
        <v>222</v>
      </c>
      <c r="F130" t="s">
        <v>14</v>
      </c>
      <c r="G130" s="1">
        <v>22571</v>
      </c>
      <c r="H130" s="3" t="s">
        <v>88</v>
      </c>
      <c r="I130" s="3">
        <v>14</v>
      </c>
      <c r="J130" t="s">
        <v>33</v>
      </c>
      <c r="K130" s="3" t="s">
        <v>1621</v>
      </c>
      <c r="L130" s="3" t="s">
        <v>1621</v>
      </c>
      <c r="M130" s="3">
        <v>13.675000000000001</v>
      </c>
      <c r="N130" s="3" t="s">
        <v>1622</v>
      </c>
      <c r="O130" s="3" t="s">
        <v>1623</v>
      </c>
      <c r="P130" t="s">
        <v>34</v>
      </c>
      <c r="Q130">
        <v>10126828894</v>
      </c>
      <c r="R130" t="s">
        <v>17</v>
      </c>
      <c r="S130" s="3">
        <v>48</v>
      </c>
      <c r="T130" s="3">
        <f>VLOOKUP(I130,Pti_T3R!A:B,2,FALSE)</f>
        <v>374.00000000000006</v>
      </c>
      <c r="U130" s="3">
        <f>VLOOKUP(I130,Pti_Coppa_Toscana!A:B,2,FALSE)</f>
        <v>440</v>
      </c>
      <c r="W130">
        <f>VLOOKUP(A130,[1]Abb_CT!$A:$D,4,FALSE)</f>
        <v>2086</v>
      </c>
      <c r="Y130">
        <v>0</v>
      </c>
    </row>
    <row r="131" spans="1:25" ht="15" customHeight="1" x14ac:dyDescent="0.25">
      <c r="A131" t="str">
        <f t="shared" si="4"/>
        <v>BRUGUIERGRETA35411</v>
      </c>
      <c r="B131" s="3">
        <v>329</v>
      </c>
      <c r="C131" s="3">
        <v>138</v>
      </c>
      <c r="D131" t="s">
        <v>1658</v>
      </c>
      <c r="E131" t="s">
        <v>1659</v>
      </c>
      <c r="F131" t="s">
        <v>180</v>
      </c>
      <c r="G131" s="1">
        <v>35411</v>
      </c>
      <c r="H131" s="3" t="s">
        <v>224</v>
      </c>
      <c r="I131" s="3">
        <v>4</v>
      </c>
      <c r="J131" t="s">
        <v>388</v>
      </c>
      <c r="K131" s="3" t="s">
        <v>1660</v>
      </c>
      <c r="L131" s="3" t="s">
        <v>1660</v>
      </c>
      <c r="M131" s="3">
        <v>13.422000000000001</v>
      </c>
      <c r="N131" s="3" t="s">
        <v>1661</v>
      </c>
      <c r="O131" s="3" t="s">
        <v>1662</v>
      </c>
      <c r="P131" t="s">
        <v>390</v>
      </c>
      <c r="Q131">
        <v>10009838107</v>
      </c>
      <c r="R131" t="s">
        <v>17</v>
      </c>
      <c r="S131" s="3">
        <v>48</v>
      </c>
      <c r="T131" s="3">
        <f>VLOOKUP(I131,Pti_T3R!A:B,2,FALSE)</f>
        <v>660</v>
      </c>
      <c r="U131" s="3">
        <f>VLOOKUP(I131,Pti_Coppa_Toscana!A:B,2,FALSE)</f>
        <v>700</v>
      </c>
      <c r="W131">
        <f>VLOOKUP(A131,[1]Abb_CT!$A:$D,4,FALSE)</f>
        <v>2144</v>
      </c>
      <c r="Y131">
        <v>0</v>
      </c>
    </row>
    <row r="132" spans="1:25" ht="15" customHeight="1" x14ac:dyDescent="0.25">
      <c r="A132" t="str">
        <f t="shared" si="4"/>
        <v>VANNUCCINISTEFANO25143</v>
      </c>
      <c r="B132" s="3">
        <v>330</v>
      </c>
      <c r="C132" s="3">
        <v>2175</v>
      </c>
      <c r="D132" t="s">
        <v>504</v>
      </c>
      <c r="E132" t="s">
        <v>21</v>
      </c>
      <c r="F132" t="s">
        <v>14</v>
      </c>
      <c r="G132" s="1">
        <v>25143</v>
      </c>
      <c r="H132" s="3" t="s">
        <v>86</v>
      </c>
      <c r="I132" s="3">
        <v>32</v>
      </c>
      <c r="J132" t="s">
        <v>196</v>
      </c>
      <c r="K132" s="3" t="s">
        <v>1663</v>
      </c>
      <c r="L132" s="3" t="s">
        <v>1664</v>
      </c>
      <c r="M132" s="3">
        <v>13.398</v>
      </c>
      <c r="N132" s="3" t="s">
        <v>1665</v>
      </c>
      <c r="O132" s="3">
        <v>230668078</v>
      </c>
      <c r="P132" t="s">
        <v>493</v>
      </c>
      <c r="Q132" t="s">
        <v>16</v>
      </c>
      <c r="R132" t="s">
        <v>17</v>
      </c>
      <c r="S132" s="3">
        <v>48</v>
      </c>
      <c r="T132" s="3">
        <f>VLOOKUP(I132,Pti_T3R!A:B,2,FALSE)</f>
        <v>121.00000000000001</v>
      </c>
      <c r="U132" s="3">
        <f>VLOOKUP(I132,Pti_Coppa_Toscana!A:B,2,FALSE)</f>
        <v>210</v>
      </c>
      <c r="W132">
        <f>VLOOKUP(A132,[1]Abb_CT!$A:$D,4,FALSE)</f>
        <v>2175</v>
      </c>
      <c r="Y132">
        <v>0</v>
      </c>
    </row>
    <row r="133" spans="1:25" ht="15" customHeight="1" x14ac:dyDescent="0.25">
      <c r="A133" t="str">
        <f t="shared" si="4"/>
        <v>BETTINIANDREA20183</v>
      </c>
      <c r="B133" s="3">
        <v>331</v>
      </c>
      <c r="C133" s="3">
        <v>137</v>
      </c>
      <c r="D133" t="s">
        <v>1128</v>
      </c>
      <c r="E133" t="s">
        <v>18</v>
      </c>
      <c r="F133" t="s">
        <v>14</v>
      </c>
      <c r="G133" s="1">
        <v>20183</v>
      </c>
      <c r="H133" s="3" t="s">
        <v>195</v>
      </c>
      <c r="I133" s="3">
        <v>3</v>
      </c>
      <c r="J133" t="s">
        <v>1666</v>
      </c>
      <c r="K133" s="3" t="s">
        <v>1667</v>
      </c>
      <c r="L133" s="3" t="s">
        <v>1667</v>
      </c>
      <c r="M133" s="3">
        <v>13.39</v>
      </c>
      <c r="N133" s="3" t="s">
        <v>1668</v>
      </c>
      <c r="O133" s="3">
        <v>230621830</v>
      </c>
      <c r="P133" t="s">
        <v>1669</v>
      </c>
      <c r="Q133" t="s">
        <v>16</v>
      </c>
      <c r="R133" t="s">
        <v>17</v>
      </c>
      <c r="S133" s="3">
        <v>48</v>
      </c>
      <c r="T133" s="3">
        <f>VLOOKUP(I133,Pti_T3R!A:B,2,FALSE)</f>
        <v>715.00000000000011</v>
      </c>
      <c r="U133" s="3">
        <f>VLOOKUP(I133,Pti_Coppa_Toscana!A:B,2,FALSE)</f>
        <v>750</v>
      </c>
      <c r="W133">
        <f>VLOOKUP(A133,[1]Abb_CT!$A:$D,4,FALSE)</f>
        <v>2104</v>
      </c>
      <c r="Y133">
        <v>0</v>
      </c>
    </row>
    <row r="134" spans="1:25" ht="15" customHeight="1" x14ac:dyDescent="0.25">
      <c r="A134" t="str">
        <f t="shared" si="4"/>
        <v>GASTALDICHIARA32408</v>
      </c>
      <c r="B134" s="3">
        <v>333</v>
      </c>
      <c r="C134" s="3">
        <v>181</v>
      </c>
      <c r="D134" t="s">
        <v>482</v>
      </c>
      <c r="E134" t="s">
        <v>483</v>
      </c>
      <c r="F134" t="s">
        <v>180</v>
      </c>
      <c r="G134" s="1">
        <v>32408</v>
      </c>
      <c r="H134" s="3" t="s">
        <v>261</v>
      </c>
      <c r="I134" s="3">
        <v>6</v>
      </c>
      <c r="J134" t="s">
        <v>278</v>
      </c>
      <c r="K134" s="3" t="s">
        <v>1673</v>
      </c>
      <c r="L134" s="3" t="s">
        <v>1673</v>
      </c>
      <c r="M134" s="3">
        <v>13.379</v>
      </c>
      <c r="N134" s="3" t="s">
        <v>475</v>
      </c>
      <c r="O134" s="3">
        <v>7987011</v>
      </c>
      <c r="P134" t="s">
        <v>279</v>
      </c>
      <c r="R134" t="s">
        <v>17</v>
      </c>
      <c r="S134" s="3">
        <v>48</v>
      </c>
      <c r="T134" s="3">
        <f>VLOOKUP(I134,Pti_T3R!A:B,2,FALSE)</f>
        <v>594</v>
      </c>
      <c r="U134" s="3">
        <f>VLOOKUP(I134,Pti_Coppa_Toscana!A:B,2,FALSE)</f>
        <v>640</v>
      </c>
      <c r="W134">
        <f>VLOOKUP(A134,[1]Abb_CT!$A:$D,4,FALSE)</f>
        <v>2270</v>
      </c>
      <c r="Y134">
        <v>0</v>
      </c>
    </row>
    <row r="135" spans="1:25" ht="15" customHeight="1" x14ac:dyDescent="0.25">
      <c r="A135" t="str">
        <f t="shared" si="4"/>
        <v>MARANGHIGABRIELE26712</v>
      </c>
      <c r="B135" s="3">
        <v>336</v>
      </c>
      <c r="C135" s="3">
        <v>2216</v>
      </c>
      <c r="D135" t="s">
        <v>1684</v>
      </c>
      <c r="E135" t="s">
        <v>53</v>
      </c>
      <c r="F135" t="s">
        <v>14</v>
      </c>
      <c r="G135" s="1">
        <v>26712</v>
      </c>
      <c r="H135" s="3" t="s">
        <v>46</v>
      </c>
      <c r="I135" s="3">
        <v>53</v>
      </c>
      <c r="J135" t="s">
        <v>525</v>
      </c>
      <c r="K135" s="3" t="s">
        <v>1685</v>
      </c>
      <c r="L135" s="3" t="s">
        <v>1685</v>
      </c>
      <c r="M135" s="3">
        <v>13.297000000000001</v>
      </c>
      <c r="N135" s="3" t="s">
        <v>476</v>
      </c>
      <c r="O135" s="3" t="s">
        <v>1686</v>
      </c>
      <c r="P135" t="s">
        <v>529</v>
      </c>
      <c r="Q135">
        <v>10082494743</v>
      </c>
      <c r="R135" t="s">
        <v>17</v>
      </c>
      <c r="S135" s="3">
        <v>48</v>
      </c>
      <c r="T135" s="3">
        <f>VLOOKUP(I135,Pti_T3R!A:B,2,FALSE)</f>
        <v>55.000000000000007</v>
      </c>
      <c r="U135" s="3">
        <f>VLOOKUP(I135,Pti_Coppa_Toscana!A:B,2,FALSE)</f>
        <v>105</v>
      </c>
      <c r="W135">
        <f>VLOOKUP(A135,[1]Abb_CT!$A:$D,4,FALSE)</f>
        <v>2216</v>
      </c>
      <c r="Y135">
        <v>0</v>
      </c>
    </row>
    <row r="136" spans="1:25" ht="15" customHeight="1" x14ac:dyDescent="0.25">
      <c r="A136" t="str">
        <f t="shared" si="4"/>
        <v>CECCHIANDREA23783</v>
      </c>
      <c r="B136" s="3">
        <v>337</v>
      </c>
      <c r="C136" s="3">
        <v>2211</v>
      </c>
      <c r="D136" t="s">
        <v>1687</v>
      </c>
      <c r="E136" t="s">
        <v>18</v>
      </c>
      <c r="F136" t="s">
        <v>14</v>
      </c>
      <c r="G136" s="1">
        <v>23783</v>
      </c>
      <c r="H136" s="3" t="s">
        <v>86</v>
      </c>
      <c r="I136" s="3">
        <v>35</v>
      </c>
      <c r="J136" t="s">
        <v>525</v>
      </c>
      <c r="K136" s="3" t="s">
        <v>1688</v>
      </c>
      <c r="L136" s="3" t="s">
        <v>1688</v>
      </c>
      <c r="M136" s="3">
        <v>13.285</v>
      </c>
      <c r="N136" s="3" t="s">
        <v>1689</v>
      </c>
      <c r="O136" s="3" t="s">
        <v>1690</v>
      </c>
      <c r="P136" t="s">
        <v>529</v>
      </c>
      <c r="Q136">
        <v>10050708146</v>
      </c>
      <c r="R136" t="s">
        <v>17</v>
      </c>
      <c r="S136" s="3">
        <v>48</v>
      </c>
      <c r="T136" s="3">
        <f>VLOOKUP(I136,Pti_T3R!A:B,2,FALSE)</f>
        <v>104.50000000000001</v>
      </c>
      <c r="U136" s="3">
        <f>VLOOKUP(I136,Pti_Coppa_Toscana!A:B,2,FALSE)</f>
        <v>195</v>
      </c>
      <c r="W136">
        <f>VLOOKUP(A136,[1]Abb_CT!$A:$D,4,FALSE)</f>
        <v>2211</v>
      </c>
      <c r="Y136">
        <v>0</v>
      </c>
    </row>
    <row r="137" spans="1:25" ht="15" customHeight="1" x14ac:dyDescent="0.25">
      <c r="A137" t="str">
        <f t="shared" si="4"/>
        <v>SAVARELLIFEDERICO30110</v>
      </c>
      <c r="B137" s="3">
        <v>339</v>
      </c>
      <c r="C137" s="3">
        <v>2174</v>
      </c>
      <c r="D137" t="s">
        <v>1695</v>
      </c>
      <c r="E137" t="s">
        <v>57</v>
      </c>
      <c r="F137" t="s">
        <v>14</v>
      </c>
      <c r="G137" s="1">
        <v>30110</v>
      </c>
      <c r="H137" s="3" t="s">
        <v>44</v>
      </c>
      <c r="I137" s="3">
        <v>45</v>
      </c>
      <c r="J137" t="s">
        <v>196</v>
      </c>
      <c r="K137" s="3" t="s">
        <v>1696</v>
      </c>
      <c r="L137" s="3" t="s">
        <v>1697</v>
      </c>
      <c r="M137" s="3">
        <v>13.247999999999999</v>
      </c>
      <c r="N137" s="3" t="s">
        <v>1698</v>
      </c>
      <c r="O137" s="3">
        <v>230668074</v>
      </c>
      <c r="P137" t="s">
        <v>493</v>
      </c>
      <c r="Q137" t="s">
        <v>16</v>
      </c>
      <c r="R137" t="s">
        <v>17</v>
      </c>
      <c r="S137" s="3">
        <v>48</v>
      </c>
      <c r="T137" s="3">
        <f>VLOOKUP(I137,Pti_T3R!A:B,2,FALSE)</f>
        <v>55.000000000000007</v>
      </c>
      <c r="U137" s="3">
        <f>VLOOKUP(I137,Pti_Coppa_Toscana!A:B,2,FALSE)</f>
        <v>145</v>
      </c>
      <c r="W137">
        <f>VLOOKUP(A137,[1]Abb_CT!$A:$D,4,FALSE)</f>
        <v>2174</v>
      </c>
      <c r="Y137">
        <v>0</v>
      </c>
    </row>
    <row r="138" spans="1:25" ht="15" customHeight="1" x14ac:dyDescent="0.25">
      <c r="A138" t="str">
        <f t="shared" si="4"/>
        <v>CARDELLIFILIBERTO23525</v>
      </c>
      <c r="B138" s="3">
        <v>343</v>
      </c>
      <c r="C138" s="3">
        <v>2187</v>
      </c>
      <c r="D138" t="s">
        <v>1707</v>
      </c>
      <c r="E138" t="s">
        <v>1708</v>
      </c>
      <c r="F138" t="s">
        <v>14</v>
      </c>
      <c r="G138" s="1">
        <v>23525</v>
      </c>
      <c r="H138" s="3" t="s">
        <v>86</v>
      </c>
      <c r="I138" s="3">
        <v>36</v>
      </c>
      <c r="J138" t="s">
        <v>33</v>
      </c>
      <c r="K138" s="3" t="s">
        <v>1709</v>
      </c>
      <c r="L138" s="3" t="s">
        <v>1709</v>
      </c>
      <c r="M138" s="3">
        <v>13.212999999999999</v>
      </c>
      <c r="N138" s="3" t="s">
        <v>1710</v>
      </c>
      <c r="O138" s="3" t="s">
        <v>1711</v>
      </c>
      <c r="P138" t="s">
        <v>34</v>
      </c>
      <c r="Q138">
        <v>10112427024</v>
      </c>
      <c r="R138" t="s">
        <v>17</v>
      </c>
      <c r="S138" s="3">
        <v>48</v>
      </c>
      <c r="T138" s="3">
        <f>VLOOKUP(I138,Pti_T3R!A:B,2,FALSE)</f>
        <v>99.000000000000014</v>
      </c>
      <c r="U138" s="3">
        <f>VLOOKUP(I138,Pti_Coppa_Toscana!A:B,2,FALSE)</f>
        <v>190</v>
      </c>
      <c r="W138">
        <f>VLOOKUP(A138,[1]Abb_CT!$A:$D,4,FALSE)</f>
        <v>2187</v>
      </c>
      <c r="Y138">
        <v>0</v>
      </c>
    </row>
    <row r="139" spans="1:25" ht="15" customHeight="1" x14ac:dyDescent="0.25">
      <c r="A139" t="str">
        <f t="shared" si="4"/>
        <v>PALAZZILUCA27284</v>
      </c>
      <c r="B139" s="3">
        <v>344</v>
      </c>
      <c r="C139" s="3">
        <v>2178</v>
      </c>
      <c r="D139" t="s">
        <v>1712</v>
      </c>
      <c r="E139" t="s">
        <v>51</v>
      </c>
      <c r="F139" t="s">
        <v>14</v>
      </c>
      <c r="G139" s="1">
        <v>27284</v>
      </c>
      <c r="H139" s="3" t="s">
        <v>61</v>
      </c>
      <c r="I139" s="3">
        <v>48</v>
      </c>
      <c r="J139" t="s">
        <v>196</v>
      </c>
      <c r="K139" s="3" t="s">
        <v>1713</v>
      </c>
      <c r="L139" s="3" t="s">
        <v>1714</v>
      </c>
      <c r="M139" s="3">
        <v>13.125999999999999</v>
      </c>
      <c r="N139" s="3" t="s">
        <v>477</v>
      </c>
      <c r="O139" s="3">
        <v>230668071</v>
      </c>
      <c r="P139" t="s">
        <v>493</v>
      </c>
      <c r="Q139" t="s">
        <v>16</v>
      </c>
      <c r="R139" t="s">
        <v>17</v>
      </c>
      <c r="S139" s="3">
        <v>48</v>
      </c>
      <c r="T139" s="3">
        <f>VLOOKUP(I139,Pti_T3R!A:B,2,FALSE)</f>
        <v>55.000000000000007</v>
      </c>
      <c r="U139" s="3">
        <f>VLOOKUP(I139,Pti_Coppa_Toscana!A:B,2,FALSE)</f>
        <v>130</v>
      </c>
      <c r="W139">
        <f>VLOOKUP(A139,[1]Abb_CT!$A:$D,4,FALSE)</f>
        <v>2178</v>
      </c>
      <c r="Y139">
        <v>0</v>
      </c>
    </row>
    <row r="140" spans="1:25" ht="15" customHeight="1" x14ac:dyDescent="0.25">
      <c r="A140" t="str">
        <f t="shared" si="4"/>
        <v>BUGLIONEDOMENICO25857</v>
      </c>
      <c r="B140" s="3">
        <v>352</v>
      </c>
      <c r="C140" s="3">
        <v>2145</v>
      </c>
      <c r="D140" t="s">
        <v>1734</v>
      </c>
      <c r="E140" t="s">
        <v>1735</v>
      </c>
      <c r="F140" t="s">
        <v>14</v>
      </c>
      <c r="G140" s="1">
        <v>25857</v>
      </c>
      <c r="H140" s="3" t="s">
        <v>46</v>
      </c>
      <c r="I140" s="3">
        <v>57</v>
      </c>
      <c r="J140" t="s">
        <v>388</v>
      </c>
      <c r="K140" s="3" t="s">
        <v>1736</v>
      </c>
      <c r="L140" s="3" t="s">
        <v>1736</v>
      </c>
      <c r="M140" s="3">
        <v>12.824999999999999</v>
      </c>
      <c r="N140" s="3" t="s">
        <v>1737</v>
      </c>
      <c r="O140" s="3">
        <v>230115361</v>
      </c>
      <c r="P140" t="s">
        <v>505</v>
      </c>
      <c r="Q140" t="s">
        <v>16</v>
      </c>
      <c r="R140" t="s">
        <v>17</v>
      </c>
      <c r="S140" s="3">
        <v>48</v>
      </c>
      <c r="T140" s="3">
        <f>VLOOKUP(I140,Pti_T3R!A:B,2,FALSE)</f>
        <v>55.000000000000007</v>
      </c>
      <c r="U140" s="3">
        <f>VLOOKUP(I140,Pti_Coppa_Toscana!A:B,2,FALSE)</f>
        <v>85</v>
      </c>
      <c r="W140">
        <f>VLOOKUP(A140,[1]Abb_CT!$A:$D,4,FALSE)</f>
        <v>2145</v>
      </c>
      <c r="Y140">
        <v>0</v>
      </c>
    </row>
    <row r="141" spans="1:25" ht="15" customHeight="1" x14ac:dyDescent="0.25">
      <c r="A141" t="str">
        <f t="shared" si="4"/>
        <v>PIERONIILARIA28028</v>
      </c>
      <c r="B141" s="3">
        <v>353</v>
      </c>
      <c r="C141" s="3">
        <v>156</v>
      </c>
      <c r="D141" t="s">
        <v>1738</v>
      </c>
      <c r="E141" t="s">
        <v>1739</v>
      </c>
      <c r="F141" t="s">
        <v>180</v>
      </c>
      <c r="G141" s="1">
        <v>28028</v>
      </c>
      <c r="H141" s="3" t="s">
        <v>230</v>
      </c>
      <c r="I141" s="3">
        <v>8</v>
      </c>
      <c r="J141" t="s">
        <v>908</v>
      </c>
      <c r="K141" s="3" t="s">
        <v>1740</v>
      </c>
      <c r="L141" s="3" t="s">
        <v>1740</v>
      </c>
      <c r="M141" s="3">
        <v>12.824</v>
      </c>
      <c r="N141" s="3" t="s">
        <v>1741</v>
      </c>
      <c r="O141" s="3" t="s">
        <v>1742</v>
      </c>
      <c r="P141" t="s">
        <v>912</v>
      </c>
      <c r="Q141">
        <v>10100160968</v>
      </c>
      <c r="R141" t="s">
        <v>17</v>
      </c>
      <c r="S141" s="3">
        <v>48</v>
      </c>
      <c r="T141" s="3">
        <f>VLOOKUP(I141,Pti_T3R!A:B,2,FALSE)</f>
        <v>528</v>
      </c>
      <c r="U141" s="3">
        <f>VLOOKUP(I141,Pti_Coppa_Toscana!A:B,2,FALSE)</f>
        <v>580</v>
      </c>
      <c r="W141">
        <f>VLOOKUP(A141,[1]Abb_CT!$A:$D,4,FALSE)</f>
        <v>2196</v>
      </c>
      <c r="Y141">
        <v>0</v>
      </c>
    </row>
    <row r="142" spans="1:25" ht="15" customHeight="1" x14ac:dyDescent="0.25">
      <c r="A142" t="str">
        <f t="shared" si="4"/>
        <v>DZITACIONUT30358</v>
      </c>
      <c r="B142" s="3">
        <v>354</v>
      </c>
      <c r="C142" s="3">
        <v>2249</v>
      </c>
      <c r="D142" t="s">
        <v>1743</v>
      </c>
      <c r="E142" t="s">
        <v>1744</v>
      </c>
      <c r="F142" t="s">
        <v>14</v>
      </c>
      <c r="G142" s="1">
        <v>30358</v>
      </c>
      <c r="H142" s="3" t="s">
        <v>44</v>
      </c>
      <c r="I142" s="3">
        <v>48</v>
      </c>
      <c r="J142" t="s">
        <v>592</v>
      </c>
      <c r="K142" s="3" t="s">
        <v>1745</v>
      </c>
      <c r="L142" s="3" t="s">
        <v>1746</v>
      </c>
      <c r="M142" s="3">
        <v>12.805</v>
      </c>
      <c r="N142" s="3" t="s">
        <v>1747</v>
      </c>
      <c r="O142" s="3" t="s">
        <v>1748</v>
      </c>
      <c r="P142" t="s">
        <v>595</v>
      </c>
      <c r="Q142">
        <v>10125293466</v>
      </c>
      <c r="R142" t="s">
        <v>1749</v>
      </c>
      <c r="S142" s="3">
        <v>48</v>
      </c>
      <c r="T142" s="3">
        <f>VLOOKUP(I142,Pti_T3R!A:B,2,FALSE)</f>
        <v>55.000000000000007</v>
      </c>
      <c r="U142" s="3">
        <f>VLOOKUP(I142,Pti_Coppa_Toscana!A:B,2,FALSE)</f>
        <v>130</v>
      </c>
      <c r="W142">
        <f>VLOOKUP(A142,[1]Abb_CT!$A:$D,4,FALSE)</f>
        <v>2249</v>
      </c>
      <c r="Y142">
        <v>0</v>
      </c>
    </row>
    <row r="143" spans="1:25" ht="15" customHeight="1" x14ac:dyDescent="0.25">
      <c r="A143" t="str">
        <f t="shared" si="4"/>
        <v>REDDITIGIANNI27019</v>
      </c>
      <c r="B143" s="3">
        <v>355</v>
      </c>
      <c r="C143" s="3">
        <v>277</v>
      </c>
      <c r="D143" t="s">
        <v>1750</v>
      </c>
      <c r="E143" t="s">
        <v>1343</v>
      </c>
      <c r="F143" t="s">
        <v>14</v>
      </c>
      <c r="G143" s="1">
        <v>27019</v>
      </c>
      <c r="H143" s="3" t="s">
        <v>46</v>
      </c>
      <c r="I143" s="3">
        <v>58</v>
      </c>
      <c r="J143" t="s">
        <v>201</v>
      </c>
      <c r="K143" s="3" t="s">
        <v>1751</v>
      </c>
      <c r="L143" s="3" t="s">
        <v>1751</v>
      </c>
      <c r="M143" s="3">
        <v>12.702999999999999</v>
      </c>
      <c r="N143" s="3" t="s">
        <v>1752</v>
      </c>
      <c r="O143" s="3">
        <v>10010572</v>
      </c>
      <c r="P143">
        <v>102640</v>
      </c>
      <c r="R143" t="s">
        <v>17</v>
      </c>
      <c r="S143" s="3">
        <v>48</v>
      </c>
      <c r="T143" s="3">
        <f>VLOOKUP(I143,Pti_T3R!A:B,2,FALSE)</f>
        <v>55.000000000000007</v>
      </c>
      <c r="U143" s="3">
        <f>VLOOKUP(I143,Pti_Coppa_Toscana!A:B,2,FALSE)</f>
        <v>80</v>
      </c>
      <c r="W143">
        <f>VLOOKUP(A143,[1]Abb_CT!$A:$D,4,FALSE)</f>
        <v>2160</v>
      </c>
      <c r="Y143">
        <v>0</v>
      </c>
    </row>
    <row r="144" spans="1:25" ht="15" customHeight="1" x14ac:dyDescent="0.25">
      <c r="A144" t="str">
        <f t="shared" si="4"/>
        <v>PEDANIGIUSEPPE LUCA20762</v>
      </c>
      <c r="B144" s="3">
        <v>361</v>
      </c>
      <c r="C144" s="3">
        <v>2254</v>
      </c>
      <c r="D144" t="s">
        <v>1774</v>
      </c>
      <c r="E144" t="s">
        <v>1775</v>
      </c>
      <c r="F144" t="s">
        <v>14</v>
      </c>
      <c r="G144" s="1">
        <v>20762</v>
      </c>
      <c r="H144" s="3" t="s">
        <v>195</v>
      </c>
      <c r="I144" s="3">
        <v>5</v>
      </c>
      <c r="J144" t="s">
        <v>592</v>
      </c>
      <c r="K144" s="3" t="s">
        <v>1776</v>
      </c>
      <c r="L144" s="3" t="s">
        <v>1776</v>
      </c>
      <c r="M144" s="3">
        <v>12.54</v>
      </c>
      <c r="N144" s="3" t="s">
        <v>1777</v>
      </c>
      <c r="O144" s="3" t="s">
        <v>1778</v>
      </c>
      <c r="P144" t="s">
        <v>595</v>
      </c>
      <c r="Q144">
        <v>10031168811</v>
      </c>
      <c r="R144" t="s">
        <v>17</v>
      </c>
      <c r="S144" s="3">
        <v>48</v>
      </c>
      <c r="T144" s="3">
        <f>VLOOKUP(I144,Pti_T3R!A:B,2,FALSE)</f>
        <v>627</v>
      </c>
      <c r="U144" s="3">
        <f>VLOOKUP(I144,Pti_Coppa_Toscana!A:B,2,FALSE)</f>
        <v>670</v>
      </c>
      <c r="W144">
        <f>VLOOKUP(A144,[1]Abb_CT!$A:$D,4,FALSE)</f>
        <v>2254</v>
      </c>
      <c r="Y144">
        <v>0</v>
      </c>
    </row>
    <row r="145" spans="1:25" ht="15" customHeight="1" x14ac:dyDescent="0.25">
      <c r="A145" t="str">
        <f t="shared" si="4"/>
        <v>CIOLLIMARCO23581</v>
      </c>
      <c r="B145" s="3">
        <v>362</v>
      </c>
      <c r="C145" s="3">
        <v>2071</v>
      </c>
      <c r="D145" t="s">
        <v>1779</v>
      </c>
      <c r="E145" t="s">
        <v>35</v>
      </c>
      <c r="F145" t="s">
        <v>14</v>
      </c>
      <c r="G145" s="1">
        <v>23581</v>
      </c>
      <c r="H145" s="3" t="s">
        <v>86</v>
      </c>
      <c r="I145" s="3">
        <v>38</v>
      </c>
      <c r="J145" t="s">
        <v>545</v>
      </c>
      <c r="K145" s="3" t="s">
        <v>1780</v>
      </c>
      <c r="L145" s="3" t="s">
        <v>1780</v>
      </c>
      <c r="M145" s="3">
        <v>12.51</v>
      </c>
      <c r="N145" s="3" t="s">
        <v>1781</v>
      </c>
      <c r="O145" s="3" t="s">
        <v>1782</v>
      </c>
      <c r="P145" t="s">
        <v>549</v>
      </c>
      <c r="Q145">
        <v>10048921528</v>
      </c>
      <c r="R145" t="s">
        <v>17</v>
      </c>
      <c r="S145" s="3">
        <v>48</v>
      </c>
      <c r="T145" s="3">
        <f>VLOOKUP(I145,Pti_T3R!A:B,2,FALSE)</f>
        <v>88</v>
      </c>
      <c r="U145" s="3">
        <f>VLOOKUP(I145,Pti_Coppa_Toscana!A:B,2,FALSE)</f>
        <v>180</v>
      </c>
      <c r="W145">
        <f>VLOOKUP(A145,[1]Abb_CT!$A:$D,4,FALSE)</f>
        <v>2071</v>
      </c>
      <c r="Y145">
        <v>0</v>
      </c>
    </row>
    <row r="146" spans="1:25" ht="15" customHeight="1" x14ac:dyDescent="0.25">
      <c r="A146" t="str">
        <f t="shared" si="4"/>
        <v>BATISTINIPAOLO29027</v>
      </c>
      <c r="B146" s="3">
        <v>367</v>
      </c>
      <c r="C146" s="3">
        <v>558</v>
      </c>
      <c r="D146" t="s">
        <v>1798</v>
      </c>
      <c r="E146" t="s">
        <v>161</v>
      </c>
      <c r="F146" t="s">
        <v>14</v>
      </c>
      <c r="G146" s="1">
        <v>29027</v>
      </c>
      <c r="H146" s="3" t="s">
        <v>44</v>
      </c>
      <c r="I146" s="3">
        <v>50</v>
      </c>
      <c r="J146" t="s">
        <v>196</v>
      </c>
      <c r="K146" s="3" t="s">
        <v>1799</v>
      </c>
      <c r="L146" s="3" t="s">
        <v>1800</v>
      </c>
      <c r="M146" s="3">
        <v>12.452999999999999</v>
      </c>
      <c r="N146" s="3" t="s">
        <v>1801</v>
      </c>
      <c r="O146" s="3" t="s">
        <v>1802</v>
      </c>
      <c r="P146" t="s">
        <v>197</v>
      </c>
      <c r="Q146">
        <v>10123620622</v>
      </c>
      <c r="R146" t="s">
        <v>17</v>
      </c>
      <c r="S146" s="3">
        <v>48</v>
      </c>
      <c r="T146" s="3">
        <f>VLOOKUP(I146,Pti_T3R!A:B,2,FALSE)</f>
        <v>55.000000000000007</v>
      </c>
      <c r="U146" s="3">
        <f>VLOOKUP(I146,Pti_Coppa_Toscana!A:B,2,FALSE)</f>
        <v>120</v>
      </c>
      <c r="W146">
        <f>VLOOKUP(A146,[1]Abb_CT!$A:$D,4,FALSE)</f>
        <v>2179</v>
      </c>
      <c r="Y146">
        <v>0</v>
      </c>
    </row>
    <row r="147" spans="1:25" ht="15" customHeight="1" x14ac:dyDescent="0.25">
      <c r="A147" t="str">
        <f t="shared" si="4"/>
        <v>CARNEVALISIMONE24704</v>
      </c>
      <c r="B147" s="3">
        <v>368</v>
      </c>
      <c r="C147" s="3">
        <v>2061</v>
      </c>
      <c r="D147" t="s">
        <v>344</v>
      </c>
      <c r="E147" t="s">
        <v>60</v>
      </c>
      <c r="F147" t="s">
        <v>14</v>
      </c>
      <c r="G147" s="1">
        <v>24704</v>
      </c>
      <c r="H147" s="3" t="s">
        <v>86</v>
      </c>
      <c r="I147" s="3">
        <v>39</v>
      </c>
      <c r="J147" t="s">
        <v>545</v>
      </c>
      <c r="K147" s="3" t="s">
        <v>1803</v>
      </c>
      <c r="L147" s="3" t="s">
        <v>1804</v>
      </c>
      <c r="M147" s="3">
        <v>12.435</v>
      </c>
      <c r="N147" s="3" t="s">
        <v>1805</v>
      </c>
      <c r="O147" s="3" t="s">
        <v>1806</v>
      </c>
      <c r="P147" t="s">
        <v>549</v>
      </c>
      <c r="Q147">
        <v>10078861081</v>
      </c>
      <c r="R147" t="s">
        <v>17</v>
      </c>
      <c r="S147" s="3">
        <v>48</v>
      </c>
      <c r="T147" s="3">
        <f>VLOOKUP(I147,Pti_T3R!A:B,2,FALSE)</f>
        <v>82.5</v>
      </c>
      <c r="U147" s="3">
        <f>VLOOKUP(I147,Pti_Coppa_Toscana!A:B,2,FALSE)</f>
        <v>175</v>
      </c>
      <c r="W147">
        <f>VLOOKUP(A147,[1]Abb_CT!$A:$D,4,FALSE)</f>
        <v>2061</v>
      </c>
      <c r="Y147">
        <v>0</v>
      </c>
    </row>
    <row r="148" spans="1:25" ht="15" customHeight="1" x14ac:dyDescent="0.25">
      <c r="A148" t="str">
        <f t="shared" si="4"/>
        <v>BRUNIMARCO25905</v>
      </c>
      <c r="B148" s="3">
        <v>370</v>
      </c>
      <c r="C148" s="3">
        <v>2001</v>
      </c>
      <c r="D148" t="s">
        <v>1809</v>
      </c>
      <c r="E148" t="s">
        <v>35</v>
      </c>
      <c r="F148" t="s">
        <v>14</v>
      </c>
      <c r="G148" s="1">
        <v>25905</v>
      </c>
      <c r="H148" s="3" t="s">
        <v>46</v>
      </c>
      <c r="I148" s="3">
        <v>61</v>
      </c>
      <c r="J148" t="s">
        <v>958</v>
      </c>
      <c r="K148" s="3" t="s">
        <v>1810</v>
      </c>
      <c r="L148" s="3" t="s">
        <v>1810</v>
      </c>
      <c r="M148" s="3">
        <v>12.305</v>
      </c>
      <c r="N148" s="3" t="s">
        <v>1811</v>
      </c>
      <c r="O148" s="3" t="s">
        <v>1812</v>
      </c>
      <c r="P148" t="s">
        <v>962</v>
      </c>
      <c r="Q148">
        <v>10033458314</v>
      </c>
      <c r="R148" t="s">
        <v>17</v>
      </c>
      <c r="S148" s="3">
        <v>48</v>
      </c>
      <c r="T148" s="3">
        <f>VLOOKUP(I148,Pti_T3R!A:B,2,FALSE)</f>
        <v>55.000000000000007</v>
      </c>
      <c r="U148" s="3">
        <f>VLOOKUP(I148,Pti_Coppa_Toscana!A:B,2,FALSE)</f>
        <v>50</v>
      </c>
      <c r="W148">
        <f>VLOOKUP(A148,[1]Abb_CT!$A:$D,4,FALSE)</f>
        <v>2001</v>
      </c>
      <c r="Y148">
        <v>0</v>
      </c>
    </row>
    <row r="149" spans="1:25" ht="15" customHeight="1" x14ac:dyDescent="0.25">
      <c r="A149" t="str">
        <f t="shared" si="4"/>
        <v>CIUOLIVALENTINA28943</v>
      </c>
      <c r="B149" s="3">
        <v>372</v>
      </c>
      <c r="C149" s="3">
        <v>87</v>
      </c>
      <c r="D149" t="s">
        <v>1819</v>
      </c>
      <c r="E149" t="s">
        <v>1820</v>
      </c>
      <c r="F149" t="s">
        <v>180</v>
      </c>
      <c r="G149" s="1">
        <v>28943</v>
      </c>
      <c r="H149" s="3" t="s">
        <v>261</v>
      </c>
      <c r="I149" s="3">
        <v>7</v>
      </c>
      <c r="J149" t="s">
        <v>196</v>
      </c>
      <c r="K149" s="3" t="s">
        <v>1821</v>
      </c>
      <c r="L149" s="3" t="s">
        <v>1821</v>
      </c>
      <c r="M149" s="3">
        <v>12.206</v>
      </c>
      <c r="N149" s="3" t="s">
        <v>1822</v>
      </c>
      <c r="O149" s="3" t="s">
        <v>1823</v>
      </c>
      <c r="P149" t="s">
        <v>197</v>
      </c>
      <c r="Q149">
        <v>10123620723</v>
      </c>
      <c r="R149" t="s">
        <v>17</v>
      </c>
      <c r="S149" s="3">
        <v>48</v>
      </c>
      <c r="T149" s="3">
        <f>VLOOKUP(I149,Pti_T3R!A:B,2,FALSE)</f>
        <v>561</v>
      </c>
      <c r="U149" s="3">
        <f>VLOOKUP(I149,Pti_Coppa_Toscana!A:B,2,FALSE)</f>
        <v>610</v>
      </c>
      <c r="W149">
        <f>VLOOKUP(A149,[1]Abb_CT!$A:$D,4,FALSE)</f>
        <v>2180</v>
      </c>
      <c r="Y149">
        <v>0</v>
      </c>
    </row>
    <row r="150" spans="1:25" ht="15" customHeight="1" x14ac:dyDescent="0.25">
      <c r="A150" t="str">
        <f t="shared" si="4"/>
        <v>GAVAGNIREMO23088</v>
      </c>
      <c r="B150" s="3">
        <v>373</v>
      </c>
      <c r="C150" s="3">
        <v>557</v>
      </c>
      <c r="D150" t="s">
        <v>1824</v>
      </c>
      <c r="E150" t="s">
        <v>1825</v>
      </c>
      <c r="F150" t="s">
        <v>14</v>
      </c>
      <c r="G150" s="1">
        <v>23088</v>
      </c>
      <c r="H150" s="3" t="s">
        <v>88</v>
      </c>
      <c r="I150" s="3">
        <v>19</v>
      </c>
      <c r="J150" t="s">
        <v>196</v>
      </c>
      <c r="K150" s="3" t="s">
        <v>1826</v>
      </c>
      <c r="L150" s="3" t="s">
        <v>1827</v>
      </c>
      <c r="M150" s="3">
        <v>12.205</v>
      </c>
      <c r="N150" s="3" t="s">
        <v>1822</v>
      </c>
      <c r="O150" s="3">
        <v>230627772</v>
      </c>
      <c r="P150" t="s">
        <v>493</v>
      </c>
      <c r="Q150" t="s">
        <v>16</v>
      </c>
      <c r="R150" t="s">
        <v>17</v>
      </c>
      <c r="S150" s="3">
        <v>48</v>
      </c>
      <c r="T150" s="3">
        <f>VLOOKUP(I150,Pti_T3R!A:B,2,FALSE)</f>
        <v>264</v>
      </c>
      <c r="U150" s="3">
        <f>VLOOKUP(I150,Pti_Coppa_Toscana!A:B,2,FALSE)</f>
        <v>340</v>
      </c>
      <c r="W150">
        <f>VLOOKUP(A150,[1]Abb_CT!$A:$D,4,FALSE)</f>
        <v>2177</v>
      </c>
      <c r="Y150">
        <v>0</v>
      </c>
    </row>
    <row r="151" spans="1:25" ht="15" customHeight="1" x14ac:dyDescent="0.25">
      <c r="A151" t="str">
        <f t="shared" si="4"/>
        <v>BALDUCCIANTONELLA21462</v>
      </c>
      <c r="B151" s="3">
        <v>376</v>
      </c>
      <c r="C151" s="3">
        <v>134</v>
      </c>
      <c r="D151" t="s">
        <v>177</v>
      </c>
      <c r="E151" t="s">
        <v>486</v>
      </c>
      <c r="F151" t="s">
        <v>180</v>
      </c>
      <c r="G151" s="1">
        <v>21462</v>
      </c>
      <c r="H151" s="3" t="s">
        <v>289</v>
      </c>
      <c r="I151" s="3">
        <v>2</v>
      </c>
      <c r="J151" t="s">
        <v>183</v>
      </c>
      <c r="K151" s="3" t="s">
        <v>1839</v>
      </c>
      <c r="L151" s="3" t="s">
        <v>1839</v>
      </c>
      <c r="M151" s="3">
        <v>12.009</v>
      </c>
      <c r="N151" s="3" t="s">
        <v>1840</v>
      </c>
      <c r="O151" s="3" t="s">
        <v>487</v>
      </c>
      <c r="P151" t="s">
        <v>184</v>
      </c>
      <c r="Q151">
        <v>10051664406</v>
      </c>
      <c r="R151" t="s">
        <v>17</v>
      </c>
      <c r="S151" s="3">
        <v>48</v>
      </c>
      <c r="T151" s="3">
        <f>VLOOKUP(I151,Pti_T3R!A:B,2,FALSE)</f>
        <v>770.00000000000011</v>
      </c>
      <c r="U151" s="3">
        <f>VLOOKUP(I151,Pti_Coppa_Toscana!A:B,2,FALSE)</f>
        <v>800</v>
      </c>
      <c r="W151">
        <f>VLOOKUP(A151,[1]Abb_CT!$A:$D,4,FALSE)</f>
        <v>2100</v>
      </c>
      <c r="Y151">
        <v>0</v>
      </c>
    </row>
    <row r="152" spans="1:25" ht="15" customHeight="1" x14ac:dyDescent="0.25">
      <c r="A152" t="str">
        <f t="shared" si="4"/>
        <v>NUCCIIURI26921</v>
      </c>
      <c r="B152" s="3">
        <v>379</v>
      </c>
      <c r="C152" s="3">
        <v>2129</v>
      </c>
      <c r="D152" t="s">
        <v>1846</v>
      </c>
      <c r="E152" t="s">
        <v>1847</v>
      </c>
      <c r="F152" t="s">
        <v>14</v>
      </c>
      <c r="G152" s="1">
        <v>26921</v>
      </c>
      <c r="H152" s="3" t="s">
        <v>46</v>
      </c>
      <c r="I152" s="3">
        <v>63</v>
      </c>
      <c r="J152" t="s">
        <v>388</v>
      </c>
      <c r="K152" s="3" t="s">
        <v>1848</v>
      </c>
      <c r="L152" s="3" t="s">
        <v>1848</v>
      </c>
      <c r="M152" s="3">
        <v>11.893000000000001</v>
      </c>
      <c r="N152" s="3" t="s">
        <v>1849</v>
      </c>
      <c r="O152" s="3">
        <v>230236757</v>
      </c>
      <c r="P152" t="s">
        <v>505</v>
      </c>
      <c r="Q152" t="s">
        <v>16</v>
      </c>
      <c r="R152" t="s">
        <v>17</v>
      </c>
      <c r="S152" s="3">
        <v>48</v>
      </c>
      <c r="T152" s="3">
        <f>VLOOKUP(I152,Pti_T3R!A:B,2,FALSE)</f>
        <v>55.000000000000007</v>
      </c>
      <c r="U152" s="3">
        <f>VLOOKUP(I152,Pti_Coppa_Toscana!A:B,2,FALSE)</f>
        <v>50</v>
      </c>
      <c r="W152">
        <f>VLOOKUP(A152,[1]Abb_CT!$A:$D,4,FALSE)</f>
        <v>2129</v>
      </c>
      <c r="Y152">
        <v>0</v>
      </c>
    </row>
    <row r="153" spans="1:25" ht="15" customHeight="1" x14ac:dyDescent="0.25">
      <c r="A153" t="str">
        <f t="shared" si="4"/>
        <v>MAGRINIMARCO24378</v>
      </c>
      <c r="B153" s="3">
        <v>384</v>
      </c>
      <c r="C153" s="3">
        <v>2029</v>
      </c>
      <c r="D153" t="s">
        <v>1275</v>
      </c>
      <c r="E153" t="s">
        <v>35</v>
      </c>
      <c r="F153" t="s">
        <v>14</v>
      </c>
      <c r="G153" s="1">
        <v>24378</v>
      </c>
      <c r="H153" s="3" t="s">
        <v>86</v>
      </c>
      <c r="I153" s="3">
        <v>41</v>
      </c>
      <c r="J153" t="s">
        <v>1304</v>
      </c>
      <c r="K153" s="3" t="s">
        <v>1865</v>
      </c>
      <c r="L153" s="3" t="s">
        <v>1865</v>
      </c>
      <c r="M153" s="3">
        <v>11.444000000000001</v>
      </c>
      <c r="N153" s="3" t="s">
        <v>1866</v>
      </c>
      <c r="O153" s="3">
        <v>230691894</v>
      </c>
      <c r="P153" t="s">
        <v>1308</v>
      </c>
      <c r="Q153" t="s">
        <v>16</v>
      </c>
      <c r="R153" t="s">
        <v>17</v>
      </c>
      <c r="S153" s="3">
        <v>48</v>
      </c>
      <c r="T153" s="3">
        <f>VLOOKUP(I153,Pti_T3R!A:B,2,FALSE)</f>
        <v>55.000000000000007</v>
      </c>
      <c r="U153" s="3">
        <f>VLOOKUP(I153,Pti_Coppa_Toscana!A:B,2,FALSE)</f>
        <v>165</v>
      </c>
      <c r="W153">
        <f>VLOOKUP(A153,[1]Abb_CT!$A:$D,4,FALSE)</f>
        <v>2029</v>
      </c>
      <c r="Y153">
        <v>0</v>
      </c>
    </row>
    <row r="154" spans="1:25" ht="15" customHeight="1" x14ac:dyDescent="0.25">
      <c r="A154" t="str">
        <f t="shared" si="4"/>
        <v>CIPRIANIMAURIZIO23800</v>
      </c>
      <c r="B154" s="3">
        <v>385</v>
      </c>
      <c r="C154" s="3">
        <v>2258</v>
      </c>
      <c r="D154" t="s">
        <v>1867</v>
      </c>
      <c r="E154" t="s">
        <v>141</v>
      </c>
      <c r="F154" t="s">
        <v>14</v>
      </c>
      <c r="G154" s="1">
        <v>23800</v>
      </c>
      <c r="H154" s="3" t="s">
        <v>86</v>
      </c>
      <c r="I154" s="3">
        <v>42</v>
      </c>
      <c r="J154" t="s">
        <v>1492</v>
      </c>
      <c r="K154" s="3" t="s">
        <v>1868</v>
      </c>
      <c r="L154" s="3" t="s">
        <v>1869</v>
      </c>
      <c r="M154" s="3">
        <v>11.404999999999999</v>
      </c>
      <c r="N154" s="3" t="s">
        <v>1870</v>
      </c>
      <c r="O154" s="3">
        <v>10011046</v>
      </c>
      <c r="P154" t="s">
        <v>1496</v>
      </c>
      <c r="Q154" t="s">
        <v>16</v>
      </c>
      <c r="R154" t="s">
        <v>17</v>
      </c>
      <c r="S154" s="3">
        <v>48</v>
      </c>
      <c r="T154" s="3">
        <f>VLOOKUP(I154,Pti_T3R!A:B,2,FALSE)</f>
        <v>55.000000000000007</v>
      </c>
      <c r="U154" s="3">
        <f>VLOOKUP(I154,Pti_Coppa_Toscana!A:B,2,FALSE)</f>
        <v>160</v>
      </c>
      <c r="W154">
        <f>VLOOKUP(A154,[1]Abb_CT!$A:$D,4,FALSE)</f>
        <v>2258</v>
      </c>
      <c r="Y154">
        <v>0</v>
      </c>
    </row>
    <row r="155" spans="1:25" ht="15" customHeight="1" x14ac:dyDescent="0.25">
      <c r="A155" t="str">
        <f t="shared" si="4"/>
        <v>SABIAMAURIZIO28016</v>
      </c>
      <c r="B155" s="3">
        <v>390</v>
      </c>
      <c r="C155" s="3">
        <v>2107</v>
      </c>
      <c r="D155" t="s">
        <v>1891</v>
      </c>
      <c r="E155" t="s">
        <v>141</v>
      </c>
      <c r="F155" t="s">
        <v>14</v>
      </c>
      <c r="G155" s="1">
        <v>28016</v>
      </c>
      <c r="H155" s="3" t="s">
        <v>61</v>
      </c>
      <c r="I155" s="3">
        <v>52</v>
      </c>
      <c r="J155" t="s">
        <v>33</v>
      </c>
      <c r="K155" s="3" t="s">
        <v>1892</v>
      </c>
      <c r="L155" s="3" t="s">
        <v>1893</v>
      </c>
      <c r="M155" s="3">
        <v>10.986000000000001</v>
      </c>
      <c r="N155" s="3" t="s">
        <v>1894</v>
      </c>
      <c r="O155" s="3" t="s">
        <v>1895</v>
      </c>
      <c r="P155" t="s">
        <v>34</v>
      </c>
      <c r="Q155">
        <v>10137944993</v>
      </c>
      <c r="R155" t="s">
        <v>17</v>
      </c>
      <c r="S155" s="3">
        <v>48</v>
      </c>
      <c r="T155" s="3">
        <f>VLOOKUP(I155,Pti_T3R!A:B,2,FALSE)</f>
        <v>55.000000000000007</v>
      </c>
      <c r="U155" s="3">
        <f>VLOOKUP(I155,Pti_Coppa_Toscana!A:B,2,FALSE)</f>
        <v>110</v>
      </c>
      <c r="W155">
        <f>VLOOKUP(A155,[1]Abb_CT!$A:$D,4,FALSE)</f>
        <v>2107</v>
      </c>
      <c r="Y155">
        <v>0</v>
      </c>
    </row>
    <row r="156" spans="1:25" ht="15" customHeight="1" x14ac:dyDescent="0.25">
      <c r="A156" t="str">
        <f t="shared" si="4"/>
        <v>TALLARINIIVAN25354</v>
      </c>
      <c r="B156" s="3">
        <v>392</v>
      </c>
      <c r="C156" s="3">
        <v>2118</v>
      </c>
      <c r="D156" t="s">
        <v>1899</v>
      </c>
      <c r="E156" t="s">
        <v>1900</v>
      </c>
      <c r="F156" t="s">
        <v>14</v>
      </c>
      <c r="G156" s="1">
        <v>25354</v>
      </c>
      <c r="H156" s="3" t="s">
        <v>46</v>
      </c>
      <c r="I156" s="3">
        <v>66</v>
      </c>
      <c r="J156" t="s">
        <v>1304</v>
      </c>
      <c r="K156" s="3" t="s">
        <v>1901</v>
      </c>
      <c r="L156" s="3" t="s">
        <v>1902</v>
      </c>
      <c r="M156" s="3">
        <v>10.760999999999999</v>
      </c>
      <c r="N156" s="3" t="s">
        <v>1903</v>
      </c>
      <c r="O156" s="3">
        <v>230705220</v>
      </c>
      <c r="P156" t="s">
        <v>1308</v>
      </c>
      <c r="Q156" t="s">
        <v>16</v>
      </c>
      <c r="R156" t="s">
        <v>17</v>
      </c>
      <c r="S156" s="3">
        <v>48</v>
      </c>
      <c r="T156" s="3">
        <f>VLOOKUP(I156,Pti_T3R!A:B,2,FALSE)</f>
        <v>55.000000000000007</v>
      </c>
      <c r="U156" s="3">
        <f>VLOOKUP(I156,Pti_Coppa_Toscana!A:B,2,FALSE)</f>
        <v>50</v>
      </c>
      <c r="W156">
        <f>VLOOKUP(A156,[1]Abb_CT!$A:$D,4,FALSE)</f>
        <v>2118</v>
      </c>
      <c r="Y156">
        <v>0</v>
      </c>
    </row>
  </sheetData>
  <sortState ref="A2:W788">
    <sortCondition ref="B2:B78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Classifica</vt:lpstr>
      <vt:lpstr>Pti_T3R</vt:lpstr>
      <vt:lpstr>Premiati</vt:lpstr>
      <vt:lpstr>Pti_Coppa_Toscana</vt:lpstr>
      <vt:lpstr>Società</vt:lpstr>
      <vt:lpstr>Regolarità</vt:lpstr>
      <vt:lpstr>Classifica!Area_stampa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ALEPEDRO</dc:creator>
  <cp:lastModifiedBy>user</cp:lastModifiedBy>
  <cp:lastPrinted>2023-09-05T13:11:08Z</cp:lastPrinted>
  <dcterms:created xsi:type="dcterms:W3CDTF">2023-04-17T14:22:43Z</dcterms:created>
  <dcterms:modified xsi:type="dcterms:W3CDTF">2023-10-30T05:19:23Z</dcterms:modified>
</cp:coreProperties>
</file>